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585" windowWidth="14805" windowHeight="7530" activeTab="3"/>
  </bookViews>
  <sheets>
    <sheet name="титульный" sheetId="7" r:id="rId1"/>
    <sheet name="ч. 1 .1" sheetId="4" r:id="rId2"/>
    <sheet name="ч. 1.2" sheetId="8" r:id="rId3"/>
    <sheet name="ч.2.1" sheetId="9" r:id="rId4"/>
    <sheet name="ч 2.2 " sheetId="5" r:id="rId5"/>
    <sheet name="ч 3" sheetId="14" r:id="rId6"/>
    <sheet name="ч 4.1" sheetId="11" r:id="rId7"/>
    <sheet name="ч 4.2" sheetId="6" r:id="rId8"/>
    <sheet name="ч 4.3" sheetId="12" r:id="rId9"/>
    <sheet name="ч 4.4-4.9" sheetId="13" r:id="rId10"/>
    <sheet name="Лист2" sheetId="2" r:id="rId11"/>
  </sheets>
  <definedNames>
    <definedName name="_xlnm.Print_Area" localSheetId="5">'ч 3'!$A$1:$T$75</definedName>
    <definedName name="_xlnm.Print_Area" localSheetId="6">'ч 4.1'!$A$1:$T$45</definedName>
    <definedName name="_xlnm.Print_Area" localSheetId="9">'ч 4.4-4.9'!$A$1:$P$30</definedName>
    <definedName name="_xlnm.Print_Area" localSheetId="1">'ч. 1 .1'!$A$1:$F$39</definedName>
    <definedName name="_xlnm.Print_Area" localSheetId="2">'ч. 1.2'!$A$1:$F$15</definedName>
    <definedName name="_xlnm.Print_Area" localSheetId="3">ч.2.1!$A$1:$F$36</definedName>
  </definedNames>
  <calcPr calcId="145621"/>
</workbook>
</file>

<file path=xl/calcChain.xml><?xml version="1.0" encoding="utf-8"?>
<calcChain xmlns="http://schemas.openxmlformats.org/spreadsheetml/2006/main">
  <c r="E13" i="9" l="1"/>
  <c r="E8" i="9"/>
  <c r="F16" i="4" l="1"/>
  <c r="F18" i="4"/>
  <c r="F19" i="4"/>
  <c r="F20" i="4"/>
  <c r="F22" i="4"/>
  <c r="F23" i="4"/>
  <c r="F24" i="4"/>
  <c r="F27" i="4"/>
  <c r="F28" i="4"/>
  <c r="F31" i="4"/>
  <c r="F15" i="4"/>
  <c r="F14" i="4"/>
  <c r="F10" i="4"/>
  <c r="F11" i="4"/>
  <c r="F12" i="4"/>
  <c r="F8" i="4"/>
  <c r="F7" i="8" l="1"/>
  <c r="F8" i="8"/>
  <c r="F9" i="8"/>
  <c r="F11" i="8"/>
  <c r="F5" i="8"/>
  <c r="F26" i="11"/>
  <c r="G12" i="14"/>
  <c r="E26" i="11"/>
  <c r="D25" i="11" l="1"/>
  <c r="D26" i="11" l="1"/>
  <c r="L26" i="11"/>
  <c r="O26" i="11"/>
  <c r="T24" i="14"/>
  <c r="M24" i="14"/>
  <c r="J24" i="14"/>
  <c r="G24" i="14"/>
  <c r="T23" i="14"/>
  <c r="T22" i="14"/>
  <c r="T21" i="14"/>
  <c r="T20" i="14"/>
  <c r="T19" i="14"/>
  <c r="M19" i="14"/>
  <c r="J19" i="14"/>
  <c r="G19" i="14"/>
  <c r="T18" i="14"/>
  <c r="M18" i="14"/>
  <c r="J18" i="14"/>
  <c r="G18" i="14"/>
  <c r="T17" i="14"/>
  <c r="P17" i="14"/>
  <c r="M17" i="14"/>
  <c r="J17" i="14"/>
  <c r="G17" i="14"/>
  <c r="T16" i="14"/>
  <c r="T15" i="14"/>
  <c r="T14" i="14"/>
  <c r="T13" i="14"/>
  <c r="P13" i="14"/>
  <c r="M13" i="14"/>
  <c r="J13" i="14"/>
  <c r="G13" i="14"/>
  <c r="T12" i="14"/>
  <c r="P12" i="14"/>
  <c r="M12" i="14"/>
  <c r="J12" i="14"/>
  <c r="E5" i="8" l="1"/>
  <c r="E24" i="4"/>
  <c r="E16" i="4"/>
  <c r="E8" i="4"/>
  <c r="E29" i="11" l="1"/>
  <c r="E28" i="11"/>
  <c r="E11" i="13"/>
  <c r="H6" i="6" s="1"/>
  <c r="E25" i="11" l="1"/>
</calcChain>
</file>

<file path=xl/sharedStrings.xml><?xml version="1.0" encoding="utf-8"?>
<sst xmlns="http://schemas.openxmlformats.org/spreadsheetml/2006/main" count="879" uniqueCount="273">
  <si>
    <t>В т.ч.                                                        ВН (110 кВ и выше)</t>
  </si>
  <si>
    <t>1.1</t>
  </si>
  <si>
    <t>1.2</t>
  </si>
  <si>
    <t>В т.ч.                                                                 ВН (110 кВ и выше)</t>
  </si>
  <si>
    <t>2.1</t>
  </si>
  <si>
    <t>2.2</t>
  </si>
  <si>
    <t>2.3</t>
  </si>
  <si>
    <t>2.4</t>
  </si>
  <si>
    <t>2. Информация о качестве услуг по передаче электрической энергии</t>
  </si>
  <si>
    <t>N-1 2014</t>
  </si>
  <si>
    <t>Показатель средней продолжительности прекращений передачи электрической энергии                                                            (                     ) &lt;1&gt;</t>
  </si>
  <si>
    <t>1.3</t>
  </si>
  <si>
    <t>1.4</t>
  </si>
  <si>
    <t>Показатель средней частоты прекращений передачи электрической энергии (                  ) &lt;1&gt;</t>
  </si>
  <si>
    <t>3.1</t>
  </si>
  <si>
    <t>3.2</t>
  </si>
  <si>
    <t>3.3</t>
  </si>
  <si>
    <t>3.4</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</si>
  <si>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                                          ) &lt;2&gt;</t>
  </si>
  <si>
    <t>4.1</t>
  </si>
  <si>
    <t>4.2</t>
  </si>
  <si>
    <t>4.3</t>
  </si>
  <si>
    <t>4.4</t>
  </si>
  <si>
    <t>5.1</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</si>
  <si>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                                        ) &lt;2&gt;</t>
  </si>
  <si>
    <t>1.5</t>
  </si>
  <si>
    <t>1.6</t>
  </si>
  <si>
    <t>2.5</t>
  </si>
  <si>
    <t>2.6</t>
  </si>
  <si>
    <t>2.7</t>
  </si>
  <si>
    <t>2.8</t>
  </si>
  <si>
    <t>7.1</t>
  </si>
  <si>
    <t>7.2</t>
  </si>
  <si>
    <t>Показатель средней продолжительности прекращений передачи электрической энергии,                                                                                                                                                           &lt;2&gt;</t>
  </si>
  <si>
    <t>Показатель средней частоты прекращений передачи электрической энергии,                                  &lt;2&gt;</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</si>
  <si>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&lt;2&gt;</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</si>
  <si>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&lt;2&gt;</t>
  </si>
  <si>
    <t>3. Информация о качестве услугпо технологическому присоединению</t>
  </si>
  <si>
    <t>500 - сельская местность/ 300 - городская местность</t>
  </si>
  <si>
    <t xml:space="preserve">             - количество потребителей услуг, в том числе потребителей электрической энергии, обслуживаемых энергосбытовыми организациями (гарантирующими поставщиками), энергопринимающие устройства которых непосредственно присоединены к объектам электросетевого хозяйства сетевой организации на уровне напряжения, по которому производится расчет показателя, в отношении которых произошло i-ое прекращение передачи электрической энергии, в рамках технологического нарушения, шт.;</t>
  </si>
  <si>
    <t xml:space="preserve">              - максимальное за расчетный период регулирования число потребителей услуг, в том числе потребителей электрической энергии, обслуживаемых энергосбытовыми организациями (гарантирующими поставщиками), энергопринимающие устройства которых непосредственно присоединены к объектам электросетевого хозяйства сетевой организации на уровне напряжения, по которому производится расчет показателя, шт.</t>
  </si>
  <si>
    <t>X</t>
  </si>
  <si>
    <t>Y</t>
  </si>
  <si>
    <t>филиала АО "РСК Ямала" в г. Муравленко</t>
  </si>
  <si>
    <t>Стоимость технологического присоединения к электрическим сетям сетевой организации расчитывается  на официальном сайте сетевой организации в сети Интернет (www.rsk-yamala.ru) с помощью интерактивного инструмента, который позволяет автоматически рассчитывать стоимость технологического присоединения при вводе параметров, предусмотренных настоящим пунктом) &lt;1&gt;.</t>
  </si>
  <si>
    <t xml:space="preserve">1.3. Информация об объектах электросетевого хозяйства сетевой организации: длина воздушных линий (далее - ВЛ) и кабельных линий (далее - КЛ) с разбивкой по уровням напряжения, количество подстанций 110 кВ, 35 кВ, 6(10) кВ в динамике относительно года, предшествующего отчетному, заполняется в произвольной форме.            </t>
  </si>
  <si>
    <t>4.6. Мероприятия, направленные на работу с социально уязвимыми группами населения (пенсионеры, инвалиды, многодетные семьи, участники ВОВ и боевых действий на территориях других государств в соответствии с Федеральным законом от 12 января 1995 г. N 5-ФЗ "О ветеранах" (Собрание законодательства Российской Федерации, 2000, N 2, ст. 161; N 19, ст. 2023; 2001, N 1, ст. 2; N 33, ст. 3427; N 53, ст. 5030; 2002, N 30, ст. 3033; N 48, ст. 4743; N 52, ст. 5132; 2003, N 19, ст. 1750; 2004, N 19, ст. 1837; N 25, ст. 2480; N 27, ст. 2711; N 35, ст. 3607; N 52, ст. 5038; 2005, N 1, ст. 25; N 19, ст. 1748; N 52, ст. 5576; 2007, N 43, ст. 5084; 2008, N 9, ст. 817; N 29, ст. 3410; N 30, ст. 3609; N 40, ст. 4501; N 52, ст. 6224; 2009, N 18, ст. 2152; N 26, ст. 3133; N 29, ст. 3623; N 30, ст. 3739; N 51, ст. 6148; N 52, ст. 6403; 2010, N 19, ст. 2287; N 27, ст. 3433; N 30, ст. 3991; N 31, ст. 4206; N 50, ст. 6609; 2011, N 45, ст. 6337; N 47, ст. 6608; 2012, N 43, ст. 5782; 2013, N 14, ст. 1654; N 19, ст. 2331; N 27, ст. 3477; N 48, ст. 6165; 2014, N 23, ст. 2930; N 26, ст. 3406; N 52, ст. 7537; 2015, N 14, ст. 2008), матери-одиночки, участники ликвидации аварии на Чернобыльской АЭС и приравненные к ним категории граждан в соответствии с Законом Российской Федерации от 15.05.1991 N 1244-1 "О социальной защите граждан, подвергшихся воздействию радиации вследствие катастрофы на Чернобыльской АЭС" (Ведомости Съезда народных депутатов РСФСР и Верховного Совета РСФСР, 1991, N 21, ст. 699; Ведомости Съезда народных депутатов Российской Федерации и Верховного Совета Российской Федерации, 1992, N 32, ст. 1861; Собрание законодательства Российской Федерации, 1995, N 48, ст. 4561; 1996, N 51, ст. 5680; 1997, N 47, ст. 5341; 1998, N 48, ст. 5850; 1999, N 16, ст. 1937; N 28, ст. 3460; 2000, N 33, ст. 3348; 2001, N 1, ст. 2; N 7, ст. 610; N 33, ст. 3413; 2002, N 30, ст. 3033; N 50, ст. 4929; N 53, ст. 5030; 2002, N 52, ст. 5132; 2003, N 43, ст. 4108; N 52, ст. 5038; 2004, N 18, ст. 1689; N 35, ст. 3607; 2006, N 6, ст. 637; N 30, ст. 3288; N 50, ст. 5285; 2007, N 46, ст. 5554; 2008, N 9, ст. 817; N 29, ст. 3410; N 30, ст. 3616; N 52, ст. 6224; N 52, ст. 6236; 2009, N 18, ст. 2152; N 30, ст. 3739; 2011, N 23, ст. 3270; N 29, ст. 4297; N 47, ст. 6608; N 49, ст. 7024; 2012, N 26, ст. 3446; N 53, ст. 7654; 2013, N 19, ст. 2331; N 27, ст. 3443; N 27, ст. 3446; N 27, ст. 3477; N 51, ст. 6693; 2014, N 26, ст. 3406; N 30, ст. 4217; N 40, ст. 5322; N 52, ст. 7539; 2015, N 14, ст. 2008).</t>
  </si>
  <si>
    <t>Информация о качестве обслуживания потребителей услуг</t>
  </si>
  <si>
    <t xml:space="preserve">МУП «Муравленковское предприятие городских электрических сетей» </t>
  </si>
  <si>
    <t>(наименование сетевой организации)</t>
  </si>
  <si>
    <t>1. Общая информация о сетевой организации</t>
  </si>
  <si>
    <t>1.1. Количество потребителей услуг сетевой организации (далее - потребители) с разбивкой по уровням напряжения, категориям надежности потребителей и типу потребителей (физические или юридические лица), а также динамика по отношению к году, предшествующему отчетному, заполняется в произвольной форме.</t>
  </si>
  <si>
    <t>N</t>
  </si>
  <si>
    <t>Показатель</t>
  </si>
  <si>
    <t>Значение показателя, годы</t>
  </si>
  <si>
    <t>N-1</t>
  </si>
  <si>
    <t>N (текущий год)</t>
  </si>
  <si>
    <t>Динамика изменения показателя</t>
  </si>
  <si>
    <t>Количество потребителей (всего)</t>
  </si>
  <si>
    <t>СН1 (35 - 60 кВ)</t>
  </si>
  <si>
    <t>СН2 (1 - 20 кВ)</t>
  </si>
  <si>
    <t>НН (до 1 кВ)</t>
  </si>
  <si>
    <t>Из них:  Количество потребителей 1 кат. надёжности</t>
  </si>
  <si>
    <t xml:space="preserve">               Количество потребителей 2 кат. надёжности</t>
  </si>
  <si>
    <t xml:space="preserve">               Количество потребителей 3 кат. надёжности</t>
  </si>
  <si>
    <t>Потребители Юридические лица</t>
  </si>
  <si>
    <t>Потребители Физические лица</t>
  </si>
  <si>
    <t xml:space="preserve">                                                               СН1 (35 - 60 кВ)</t>
  </si>
  <si>
    <t xml:space="preserve">                                                                 СН2 (1 - 20 кВ)</t>
  </si>
  <si>
    <t xml:space="preserve">                                                                     НН (до 1 кВ)</t>
  </si>
  <si>
    <t>1.2. Количество точек поставки всего и точек поставки, оборудованных приборами учета электрической энергии, с разбивкой: физические лица, юридические лица, вводные устройства (вводно-распределительное устройство, главный распределительный щит) в многоквартирные дома, бесхозяйные объекты электросетевого хозяйства, приборы учета с возможностью дистанционного сбора данных, а также динамика по отношению к году, предшествующему отчетному, заполняется в произвольной форме.</t>
  </si>
  <si>
    <t>Количество точек поставки (всего)</t>
  </si>
  <si>
    <t>Точки поставки, оборудованные приборами учёта, в т.ч.</t>
  </si>
  <si>
    <t>ВРУ-0,4кВ МКД</t>
  </si>
  <si>
    <t>Бесхозяйные объекты электросетевого хозяйства</t>
  </si>
  <si>
    <t>Приборы учёта с возможностью дистанционного сбора данных</t>
  </si>
  <si>
    <t>1.3. Информация об объектах электросетевого хозяйства сетевой организации: длина воздушных линий (далее - ВЛ) и кабельных линий (далее - КЛ) с разбивкой по уровням напряжения, количество подстанций 110 кВ, 35 кВ, 6(10) кВ в динамике относительно года, предшествующего отчетному, заполняется в произвольной форме.</t>
  </si>
  <si>
    <t>1.4. Уровень физического износа объектов электросетевого хозяйства сетевой организации с разбивкой по уровням напряжения и по типам оборудования, а также динамика по отношению к году, предшествующему отчетному, заполняется в произвольной форме и выражается в процентах по отношению к нормативному сроку службы объектов.</t>
  </si>
  <si>
    <t>2.1. Показатели качества услуг по передаче электрической энергии в целом по сетевой организации в отчетном периоде, а также динамика по отношению к году, предшествующему отчетному.</t>
  </si>
  <si>
    <t>N 2015 (текущий год)</t>
  </si>
  <si>
    <t>ВН (110 кВ и выше)</t>
  </si>
  <si>
    <t>Количество случаев нарушения качества электрической энергии, подтвержденных актами контролирующих организаций и (или) решениями суда &lt;3&gt;, шт.</t>
  </si>
  <si>
    <t>В том числе количество случаев нарушения качества электрической энергии по вине сетевой организации, подтвержденных актами контролирующих организаций и (или) решениями суда, шт. &lt;3&gt;.</t>
  </si>
  <si>
    <t>--------------------------------</t>
  </si>
  <si>
    <t>Примечание:</t>
  </si>
  <si>
    <t>&lt;1&gt; Значения показателей определяются в соответствии с Методическими указаниями по расчету уровня надежности и качества поставляемых товаров и оказываемых услуг для организации по управлению единой национальной (общероссийской) электрической сетью и территориальных сетевых организаций, утвержденными приказом Минэнерго России от 14.10.2013 N 718 (зарегистрирован Минюстом России 31.12.2013, регистрационный N 30988). При этом в расчетах следует учесть, что:</t>
  </si>
  <si>
    <t>&lt;2&gt; Значения показателей определяются в соответствии с примечанием 1 к пункту 2.1. При этом продолжительность планового прекращения передачи электрической энергии в отношении потребителей услуг определяется интервалом времени от момента начала плановых работ на объектах электросетевого хозяйства сетевой организации, сопровождаемых полным (частичным) ограничением режима потребления электрической энергии потребителей услуг, до момента окончания плановых работ на объектах электросетевого хозяйства данной электросетевой организации, но не превышающим интервал времени до момента восстановления режима потребления электрической энергии потребителям услуг.</t>
  </si>
  <si>
    <t>&lt;3&gt; Если по одному случаю нарушения качества электрической энергии имеется и акт контролирующей организации, и решение суда, учитывается только решение суда.</t>
  </si>
  <si>
    <t>2.2. Рейтинг структурных единиц сетевой организации по качеству оказания услуг по передаче электрической энергии, а также по качеству электрической энергии в отчетном периоде.</t>
  </si>
  <si>
    <t>Структурная единица сетевой организации &lt;1&gt;</t>
  </si>
  <si>
    <t>Показатель качества оказания услуг по передаче электрической энергии (отношение общего числа зарегистрированных случаев нарушение качества электрической энергии по вине сетевой организации к максимальному количеству потребителей, обслуживаемых такой структурной единицей сетевой организации в отчетном периоде)</t>
  </si>
  <si>
    <t>Планируемые мероприятия, направленные на повышение качества оказания услуг по передаче электроэнергии, с указанием сроков</t>
  </si>
  <si>
    <t>ВН</t>
  </si>
  <si>
    <t>СН1</t>
  </si>
  <si>
    <t>СН2</t>
  </si>
  <si>
    <t>НН</t>
  </si>
  <si>
    <t>...</t>
  </si>
  <si>
    <t>n</t>
  </si>
  <si>
    <t>Всего по сетевой организации</t>
  </si>
  <si>
    <t>&lt;1&gt; Указываются наименования обособленных подразделений сетевой организации, в том числе производственных отделений или предприятий электрических сетей.</t>
  </si>
  <si>
    <t>&lt;2&gt; Значения показателей определяются в соответствии с пунктом 2.1, при этом в расчетах следует использовать количество потребителей услуг, энергопринимающие устройства которых расположены на территории эксплуатационной ответственности данного обособленного подразделения.</t>
  </si>
  <si>
    <t>2.3. Мероприятия, выполненные сетевой организацией в целях повышения качества оказания услуг по передаче электрической энергии в отчетном периоде, заполняется в произвольной форме.</t>
  </si>
  <si>
    <t>2.4. Прочая информация, которую сетевая организация считает целесообразной для включения в отчет, касающаяся качества оказания услуг по передаче электрической энергии, заполняется в произвольной форме.</t>
  </si>
  <si>
    <t>по технологическому присоединению</t>
  </si>
  <si>
    <t>3.1. Информация о наличии невостребованной мощности (мощности, определяемой как разность между трансформаторной мощностью центров питания и суммарной мощностью энергопринимающих устройств, непосредственно (или опосредованно) присоединенных к таким центрам питания, и энергопринимающих устройств, в отношении которых имеются заявки на технологическое присоединение) для осуществления технологического присоединения в отчетном периоде,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 заполняется в произвольной форме.</t>
  </si>
  <si>
    <t>3.2. Мероприятия, выполненные сетевой организацией в целях совершенствования деятельности по технологическому присоединению в отчетном периоде, заполняется в произвольной форме.</t>
  </si>
  <si>
    <t>3.3. Прочая информация, которую сетевая организация считает целесообразной для включения в отчет, касающаяся предоставления услуг по технологическому присоединению, заполняется в произвольной форме.</t>
  </si>
  <si>
    <t>3.4. Сведения о качестве услуг по технологическому присоединению к электрическим сетям сетевой организации.</t>
  </si>
  <si>
    <t>Категория присоединения потребителей услуг по передаче электрической энергии в разбивке по мощности, в динамике по годам</t>
  </si>
  <si>
    <t>Всего</t>
  </si>
  <si>
    <t>до 15 кВт включительно</t>
  </si>
  <si>
    <t>свыше 15 кВт и до 150 кВт включительно</t>
  </si>
  <si>
    <t>свыше 150 кВт и менее 670 кВт</t>
  </si>
  <si>
    <t>не менее 670 кВт</t>
  </si>
  <si>
    <t>объекты по производству электрической энергии</t>
  </si>
  <si>
    <t>Динамика изменения показателя, %</t>
  </si>
  <si>
    <t>Число заявок на технологическое присоединение, поданных заявителями, штуки</t>
  </si>
  <si>
    <t>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&lt;1&gt;, штуки</t>
  </si>
  <si>
    <t>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с нарушением сроков, подтвержденным актами контролирующих организаций и (или) решениями суда &lt;2&gt;, штуки, в том числе:</t>
  </si>
  <si>
    <t>по вине сетевой организации</t>
  </si>
  <si>
    <t>по вине сторонних лиц</t>
  </si>
  <si>
    <t>Средняя продолжительность подготовки и направления проекта договора об осуществлении технологического присоединения к электрическим сетям &lt;3&gt;, дней</t>
  </si>
  <si>
    <t>Число заключенных договоров об осуществлении технологического присоединения к электрическим сетям, штуки</t>
  </si>
  <si>
    <t>Число исполненных договоров об осуществлении технологического присоединения к электрическим сетям, штуки</t>
  </si>
  <si>
    <t>Число исполненных договоров об осуществлении технологического присоединения к электрическим сетям, по которым произошло нарушение сроков, подтвержденное актами контролирующих организаций и (или) решениями суда &lt;4&gt;,</t>
  </si>
  <si>
    <t>штуки, в том числе:</t>
  </si>
  <si>
    <t>по вине заявителя</t>
  </si>
  <si>
    <t>Средняя продолжительность исполнения договоров об осуществлении технологического присоединения к электрическим сетям &lt;5&gt;, дней</t>
  </si>
  <si>
    <t>&lt;1&gt; Если рассмотрение заявки для заключения договора об осуществлении технологического присоединения к электрическим сетям проводилось в течение нескольких отчетных периодов, в том числе по причине необходимости получения дополнительных сведений для обеспечения соответствия ее требованиям нормативных правовых актов, такие заявки учитываются один раз в том отчетном периоде, в котором заявителю направлен проект договора.</t>
  </si>
  <si>
    <t>&lt;3&gt; При расчете средней продолжительности учитываются заявки, проект договора по которым направлен заявителю в соответствующем периоде регулирования (N или N-1). Длительность подготовки и направления проекта договора заявителю определяется с даты получения сетевой организацией заявки на технологическое присоединение или с даты получения недостающих сведений и (или) документов к заявке до даты направления проекта договора заявителю.</t>
  </si>
  <si>
    <t>&lt;4&gt; В строке 7 указываются договоры об осуществлении технологического присоединения, исполненные в соответствующем периоде регулирования (N или N-1), по которым имеется подписанный сторонами акт о технологическом присоединении и по которым произошло нарушение установленных сроков технологического присоединения. При этом не учитываются договоры об осуществлении технологического присоединения, сроки по которым нарушены в связи с неисполнением в срок обязательств по договору заявителями, тогда как сетевой организацией мероприятия по техническим условиям исполнены в срок и направлено соответствующее уведомление заявителю.</t>
  </si>
  <si>
    <t>&lt;5&gt; При расчете средней продолжительности учитываются договоры об осуществлении технологического присоединения к электрическим сетям, исполненные в соответствующем периоде регулирования (N или N-1). Продолжительность определяется с даты заключения договора до даты исполнения договора (подписания акта технологического присоединения) (в календарных днях). В случае, если заявителями не исполнены в срок обязательства по договору, а сетевой организацией мероприятия, предусмотренные техническими условиями, исполнены в установленный срок, датой исполнения обязательств по договору считается дата исполнения сетевой организацией мероприятий в соответствии с техническими условиями и направления заявителю соответствующего уведомления.</t>
  </si>
  <si>
    <t>3.5. Стоимость технологического присоединения к электрическим сетям сетевой организации (не заполняется, в случае наличия на официальном сайте сетевой организации в сети Интернет интерактивного инструмента, который позволяет автоматически рассчитывать стоимость технологического присоединения при вводе параметров, предусмотренных настоящим пунктом) &lt;1&gt;.</t>
  </si>
  <si>
    <t>&lt;1&gt; Указываются значения стоимости технологического присоединения, рассчитанные по действующим ставкам платы за технологическое присоединение, в зависимости от типа местности, мощности заявителя, категории надежности заявителя, расстояния до границ земельного участка заявителя, необходимости строительства подстанции, типа линии, в формате X/Y, где X - плата за технологическое присоединение, полученная посредством применения стандартизированных тарифных ставок, Y - плата за технологическое присоединение, полученная посредством применения ставок за единицу максимальной мощности. Значения стоимости технологического присоединения рассчитываются в соответствии с параметрами, указанными в настоящем пункте.</t>
  </si>
  <si>
    <t>Мощность энергопринимающих устройств заявителя, кВт</t>
  </si>
  <si>
    <t>Категория надежности</t>
  </si>
  <si>
    <t>I - II</t>
  </si>
  <si>
    <t>III</t>
  </si>
  <si>
    <t>Расстояние до границ земельного участка заявителя, м</t>
  </si>
  <si>
    <t>Необходимость строительства подстанции</t>
  </si>
  <si>
    <t>Тип линии</t>
  </si>
  <si>
    <t>Да</t>
  </si>
  <si>
    <t>КЛ</t>
  </si>
  <si>
    <t>ВЛ</t>
  </si>
  <si>
    <t>Нет</t>
  </si>
  <si>
    <t>4. Качество обслуживания</t>
  </si>
  <si>
    <t>4.1. Количество обращений, поступивших в сетевую организацию (всего), обращений, содержащих жалобу и (или) обращений, содержащих заявку на оказание услуг, поступивших в сетевую организацию, а также количество обращений, по которым были заключены договоры об осуществлении технологического присоединения и (или) договоры об оказании услуг по передаче электрической энергии, а также по которым были урегулированы жалобы в отчетном периоде, а также динамика по отношению к году, предшествующему отчетному.</t>
  </si>
  <si>
    <t>Категории обращений потребителей</t>
  </si>
  <si>
    <t>Формы обслуживания</t>
  </si>
  <si>
    <t>Очная форма</t>
  </si>
  <si>
    <t>Заочная форма с использованием телефонной связи</t>
  </si>
  <si>
    <t>Электронная форма с использованием сети "Интернет"</t>
  </si>
  <si>
    <t>Письменная форма с использованием почтовой связи</t>
  </si>
  <si>
    <t>Прочее</t>
  </si>
  <si>
    <t>Всего обращений потребителей, в т.ч.</t>
  </si>
  <si>
    <t>оказание услуг по передаче электрической энергии</t>
  </si>
  <si>
    <t>осуществление технологического присоединения</t>
  </si>
  <si>
    <t>коммерческий учет электрической энергии</t>
  </si>
  <si>
    <t>качество обслуживания</t>
  </si>
  <si>
    <t>техническое обслуживание электросетевых объектов</t>
  </si>
  <si>
    <t>прочее (указать)</t>
  </si>
  <si>
    <t>Жалобы &lt;1&gt;</t>
  </si>
  <si>
    <t>оказание услуг по передаче электрической энергии, в том числе</t>
  </si>
  <si>
    <t>качество услуг по передаче электрической энергии &lt;2&gt;</t>
  </si>
  <si>
    <t>качество электрической энергии &lt;3&gt;</t>
  </si>
  <si>
    <t>техническое обслуживание объектов электросетевого хозяйства</t>
  </si>
  <si>
    <t>Заявка на оказание услуг</t>
  </si>
  <si>
    <t>на заключение договора на оказание услуг по передаче электрической энергии</t>
  </si>
  <si>
    <t>организация коммерческого учета электрической энергии</t>
  </si>
  <si>
    <t>&lt;1&gt; В графе указываются случаи сообщений потребителем информации о ненадлежащем качестве регулируемых услуг, предоставляемых потребителю, а также о ненадлежащем качестве обслуживания потребителя. Указываются жалобы, которые:</t>
  </si>
  <si>
    <t>относятся к регулируемым видам услуг сетевых организаций;</t>
  </si>
  <si>
    <t>установлена обоснованность жалобы о нарушении прав или охраняемых законом интересов потребителя, в том числе о предоставлении услуг ненадлежащего качества.</t>
  </si>
  <si>
    <t>Случаи, при которых обращение не отображается как жалоба:</t>
  </si>
  <si>
    <t>повторное обращение, по которому потребителю уже был предоставлен ответ по существу в связи с ранее направленными жалобами, и при этом в повторном обращении не приводятся новые доводы или обстоятельства;</t>
  </si>
  <si>
    <t>обращение, подлежащее или находящееся на рассмотрении в суде в соответствии с законодательством Российской Федерации;</t>
  </si>
  <si>
    <t>обращение по спорам в рамках оказания услуг по передаче электрической энергии с субъектами рынков электрической энергии.</t>
  </si>
  <si>
    <t>&lt;2&gt; В строке 2.1.1 не учитываются обращения потребителей с сообщением о прекращении передачи электрической энергии, а также жалобы на прекращение передачи электрической энергии при ограничениях режима потребления электрической энергии в случаях:</t>
  </si>
  <si>
    <t>- плановых ограничений режима потребления электрической энергии в отношении потребителей в случае проведения ремонтных работ на объектах электросетевого хозяйства сетевой организации, к которым присоединены энергопринимающие устройства потребителя, либо необходимости проведения ремонтных работ на объектах электросетевого хозяйства смежных сетевых организаций (иных владельцев объектов электросетевого хозяйства), превышающих время отключения электрической энергии, регламентированное действующим законодательством Российской Федерации;</t>
  </si>
  <si>
    <t>- нарушения своих обязательств потребителем;</t>
  </si>
  <si>
    <t>- возникновения (угроза возникновения) аварийных электроэнергетических режимов;</t>
  </si>
  <si>
    <t>- выявления факта ненадлежащего технологического присоединения энергопринимающих устройств потребителя к объектам электросетевого хозяйства;</t>
  </si>
  <si>
    <t>- прекращения обязательств по оказанию услуг по передаче электрической энергии в отношении энергопринимающих устройств потребителя по договору оказания услуг по передаче электрической энергии.</t>
  </si>
  <si>
    <t>4.2. Информация о деятельности офисов обслуживания потребителей &lt;1&gt;.</t>
  </si>
  <si>
    <t>Офис обслуживания потребителей</t>
  </si>
  <si>
    <t>Тип офиса &lt;2&gt;</t>
  </si>
  <si>
    <t>Адрес местонахождения</t>
  </si>
  <si>
    <t>Номер телефона, адрес электронной почты</t>
  </si>
  <si>
    <t>Режим работы</t>
  </si>
  <si>
    <t>Предоставляемые услуги &lt;3&gt;</t>
  </si>
  <si>
    <t>Количество потребителей, обратившихся очно в отчетном периоде</t>
  </si>
  <si>
    <t>Среднее время на обслуживание потребителя, мин. &lt;4&gt;</t>
  </si>
  <si>
    <t>Среднее время ожидания потребителя в очереди, мин. &lt;4&gt;</t>
  </si>
  <si>
    <t>Количество сторонних организаций на территории офиса обслуживания (при наличии указать названия организаций) &lt;4&gt;</t>
  </si>
  <si>
    <t>&lt;1&gt; Раздел подлежит заполнению территориальными сетевыми организациями.</t>
  </si>
  <si>
    <t>&lt;2&gt; В столбце 3 указывается тип офиса обслуживания потребителей (центр обслуживания или пункт обслуживания) в соответствии с Едиными стандартами качества обслуживания сетевыми организациями потребителей сетевых организаций.</t>
  </si>
  <si>
    <t>&lt;3&gt; В столбце 7 указываются дополнительные услуги, предоставляемые потребителям, не предусмотренные Едиными стандартами качества обслуживания сетевыми организациями потребителей услуг сетевых организаций.</t>
  </si>
  <si>
    <t>&lt;4&gt; Информация заполняется только по офисам обслуживания потребителей, отнесенным к Центрам обслуживания потребителей.</t>
  </si>
  <si>
    <t>4.3. Информация о заочном обслуживании потребителей посредством телефонной связи.</t>
  </si>
  <si>
    <t>Наименование</t>
  </si>
  <si>
    <t>Перечень номеров телефонов, выделенных для обслуживания потребителей:</t>
  </si>
  <si>
    <t>Номер телефона по вопросам энергоснабжения:</t>
  </si>
  <si>
    <t>Номера телефонов центров обработки телефонных вызовов:</t>
  </si>
  <si>
    <t>номер телефона</t>
  </si>
  <si>
    <t>Общее число телефонных вызовов от потребителей по выделенным номерам телефонов</t>
  </si>
  <si>
    <t>единицы</t>
  </si>
  <si>
    <t>Общее число телефонных вызовов от потребителей, на которые ответил оператор сетевой организации</t>
  </si>
  <si>
    <t>Общее число телефонных вызовов от потребителей, обработанных автоматически системой интерактивного голосового меню</t>
  </si>
  <si>
    <t>Среднее время ожидания ответа потребителем при телефонном вызове на выделенные номера телефонов за текущий период &lt;1&gt;</t>
  </si>
  <si>
    <t>мин.</t>
  </si>
  <si>
    <t>Среднее время обработки телефонного вызова от потребителя на выделенные телефонные номера за текущий период &lt;2&gt;</t>
  </si>
  <si>
    <t>&lt;1&gt; В строке 3 среднее время ожидания потребителем ответа по телефону сетевой организации определяется с момента соединения (в случае обслуживания потребителей с использованием системы интерактивного голосового меню - с момента выбора потребителем категории "соединение с работником организации" в системе интерактивного голосового меню) до момента ответа работника сетевой организации.</t>
  </si>
  <si>
    <t>&lt;2&gt; В строке 4 при расчете среднего времени обработки телефонного вызова учитывается время разговора потребителя с оператором сетевой организации и не учитывается время последующей обработки телефонного вызова.</t>
  </si>
  <si>
    <t>4.4. Категория обращений, в которой зарегистрировано наибольшее число обращений всего, обращений, содержащих жалобу, обращений, содержащих заявку на оказание услуг, поступивших в отчетном периоде, в соответствии с пунктом 4.1 Информации о качестве обслуживания потребителей услуг.</t>
  </si>
  <si>
    <t>4.5. Описание дополнительных услуг, оказываемых потребителю, помимо услуг, указанных в Единых стандартах качества обслуживания сетевыми организациями потребителей сетевых организаций.</t>
  </si>
  <si>
    <t>4.7. Темы и результаты опросов потребителей, проводимых сетевой организацией для выявления мнения потребителей о качестве обслуживания, в рамках исполнения Единых стандартов качества обслуживания сетевыми организациями потребителей услуг сетевых организаций.</t>
  </si>
  <si>
    <t>4.8. Мероприятия, выполняемые сетевой организацией в целях повышения качества обслуживания потребителей.</t>
  </si>
  <si>
    <t>4.9. Информация по обращениям потребителей &lt;1&gt;.</t>
  </si>
  <si>
    <t>Идентификационный номер обращения</t>
  </si>
  <si>
    <t>Дата обращения</t>
  </si>
  <si>
    <t>Время обращения</t>
  </si>
  <si>
    <t>Форма обращения</t>
  </si>
  <si>
    <t>Обращения</t>
  </si>
  <si>
    <t>Очное обращение</t>
  </si>
  <si>
    <t>Заочное обращение посредством телефонной связи</t>
  </si>
  <si>
    <t>Заочное обращение посредством сети Интернет</t>
  </si>
  <si>
    <t>Письменное обращение посредством почтовой связи</t>
  </si>
  <si>
    <t>Оказание услуг по передаче электрической энергии</t>
  </si>
  <si>
    <t>Осуществление технологического присоединения</t>
  </si>
  <si>
    <t>Коммерческий учет электрической энергии</t>
  </si>
  <si>
    <t>Качество обслуживания потребителей</t>
  </si>
  <si>
    <t>Техническое обслуживание электросетевых объектов</t>
  </si>
  <si>
    <t>Обращения потребителей, содержащие жалобу &lt;2&gt;</t>
  </si>
  <si>
    <t>Обращения потребителей, содержащие заявку на оказание услуг</t>
  </si>
  <si>
    <t>Факт получения потребителем ответа</t>
  </si>
  <si>
    <t>Мероприятия по результатам обращения &lt;3&gt;</t>
  </si>
  <si>
    <t>Качество услуг по передаче электрической энергии</t>
  </si>
  <si>
    <t>Качество электрической энергии</t>
  </si>
  <si>
    <t>По технологическому присоединению</t>
  </si>
  <si>
    <t>Заключение договора на оказание услуг по передаче электроэнергии</t>
  </si>
  <si>
    <t>Организация коммерческого учета электроэнергии</t>
  </si>
  <si>
    <t>Заявителем был получен исчерпывающий ответ в установленные сроки</t>
  </si>
  <si>
    <t>Заявителем был получен исчерпывающий ответ с нарушением сроков</t>
  </si>
  <si>
    <t>Обращение оставлено без ответа</t>
  </si>
  <si>
    <t>Выполненные мероприятия по результатам обращения</t>
  </si>
  <si>
    <t>Планируемые мероприятия по результатам обращения</t>
  </si>
  <si>
    <t>&lt;1&gt; В столбцах, соответствующих форме и (или) категории поступившего обращения, а также факту получения ответа потребителем, указывается знак "+".</t>
  </si>
  <si>
    <t>&lt;2&gt; Указываются жалобы, которые:</t>
  </si>
  <si>
    <t>Случаи, при которых обращение не фиксируется как жалоба:</t>
  </si>
  <si>
    <t>обращение по спорам в рамках оказания услуг по передаче электрической энергии с промышленными предприятиями и субъектами розничного рынка электрической энергии.</t>
  </si>
  <si>
    <t>&lt;3&gt; Указываются мероприятия, проведенные или планируемые к проведению сетевой организацией в рамках поступившего обращения, непосредственно касающиеся потребителя и соответствующие инвестиционным или ремонтным программам.</t>
  </si>
  <si>
    <t>МО г. Муравленко за 2015 год</t>
  </si>
  <si>
    <t>&lt;2&gt; Под нарушением сроков в таблице 2.1 понимается несоблюдение сроков, установленных Правилами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утвержденными постановлением Правительства Российской Федерации от 27 декабря 2004 г. N 861 (Собрание законодательства Российской Федерации, 2004, N 52 (ч. II), ст. 5525; 2007, N 14, ст. 1687; N 31, ст. 4100; 2009, N 9, ст. 1103; N 8, ст. 979; N 17, ст. 2088; N 25, ст. 3073; N 41, ст. 4771; 2010, N 12, ст. 1333; N 24, ст. 2607; N 25, ст. 3175; N 40, ст. 5086; 2011, N 10, ст. 1406; 2012, N 4, ст. 504; N 23, ст. 3008; N 41, ст. 5636; N 49, ст. 6858; N 52, ст. 7525; 2013, N 30 (часть II), ст. 4119; N 31, ст. 4226; N 31, ст. 4236; N 32, ст. 4309; N 33, ст. 4392; N 35, ст. 4523; N 42, ст. 5373; N 44, ст. 5765; N 47, ст. 6105; N 48, ст. 6255; N 50, ст. 6598; 2014, N 7, ст. 689; N 9, ст. 913; N 11, ст. 1156; N 25, ст. 3311; N 32, ст. 4513; N 32, ст. 4521).</t>
  </si>
  <si>
    <t>&lt;3&gt; В строке 2.1.2 учитываются жалобы на ненадлежащее качество электрической энергии, по факту рассмотрения которых по результатам измерений качества электрической энергией подтверждено несоответствие показателей качества электрической энергии установленным требованиям, в том числе с подтверждением протоколами измерений, проведенных сетевой организацией либо иной организацией, аккредитованной в установленном порядке на проведение испытаний (измерений) показателей качества электрической энергии. При этом в строке 2.1.2 не учитываются жалобы потребителей, если установлено, что виновником ухудшения качества электрической энергии является сам потребитель или иное лицо, не связанное с сетевой организацией, а также в случаях, если нарушения возникли в результате стихийных бедствий, аварий и других событий, произошедших не по вине сетевой организации.</t>
  </si>
  <si>
    <t>8 800 100 31 19</t>
  </si>
  <si>
    <t>+</t>
  </si>
  <si>
    <t>Филиал АО «РСК Ямала» в г. Муравленко</t>
  </si>
  <si>
    <t>Центр обслуживания потребителей услуг</t>
  </si>
  <si>
    <t>Г. Муравленко, ул. Нефтяников, 26</t>
  </si>
  <si>
    <t>43 2 98</t>
  </si>
  <si>
    <r>
      <t>e-mail:</t>
    </r>
    <r>
      <rPr>
        <i/>
        <sz val="10"/>
        <color theme="1"/>
        <rFont val="Times New Roman"/>
        <family val="1"/>
        <charset val="204"/>
      </rPr>
      <t xml:space="preserve">  </t>
    </r>
    <r>
      <rPr>
        <sz val="10"/>
        <color theme="1"/>
        <rFont val="Times New Roman"/>
        <family val="1"/>
        <charset val="204"/>
      </rPr>
      <t>office@mur.rsk-yamal.ru </t>
    </r>
    <r>
      <rPr>
        <i/>
        <sz val="10"/>
        <color theme="1"/>
        <rFont val="Times New Roman"/>
        <family val="1"/>
        <charset val="204"/>
      </rPr>
      <t xml:space="preserve">                                                </t>
    </r>
  </si>
  <si>
    <t>прочее (оформление актов технологического присоединения)</t>
  </si>
  <si>
    <t>МО г. Муравленко за 2018 год</t>
  </si>
  <si>
    <t>2018 год</t>
  </si>
  <si>
    <t>9.00 – 18.30</t>
  </si>
  <si>
    <t>N-1 2017</t>
  </si>
  <si>
    <t>N 2018 (текущий год)</t>
  </si>
  <si>
    <t>Длина ВЛ 35кВ -33,33км., Длина ВЛ-10кВ в габаритах 35кВ - 14 км., Длина ВЛ-10-6кВ - 71,91км., Длина КЛ-6-10кВ - 66,23км. Длина КЛ-0,4кВ - 126,85км., количество ПС-35/10(6)кВ-4 шт., количество ТП-10(6)/0,4кВ  - 92 шт. , РП-10кВ -4шт.</t>
  </si>
  <si>
    <t>Общий износ электрических сетей и электрооборудования - 46,07%, в том числе электрических сетей - 44,37%</t>
  </si>
  <si>
    <t>3. Информация о качестве услуг по технологическому присоединению</t>
  </si>
  <si>
    <t>2018 (текущий год)</t>
  </si>
  <si>
    <t>Прочее (оформление актов технологического присоединения)</t>
  </si>
  <si>
    <t xml:space="preserve"> </t>
  </si>
  <si>
    <r>
      <t xml:space="preserve">Показатель средней частоты прекращений передачи электрической энергии (   </t>
    </r>
    <r>
      <rPr>
        <sz val="8"/>
        <color theme="1"/>
        <rFont val="Calibri"/>
        <family val="2"/>
        <charset val="204"/>
        <scheme val="minor"/>
      </rPr>
      <t xml:space="preserve">  SAIFI </t>
    </r>
    <r>
      <rPr>
        <sz val="11"/>
        <color theme="1"/>
        <rFont val="Calibri"/>
        <family val="2"/>
        <scheme val="minor"/>
      </rPr>
      <t xml:space="preserve">  ) &lt;1&gt;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</si>
</sst>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р_._-;\-* #,##0.00_р_._-;_-* &quot;-&quot;??_р_._-;_-@_-"/>
  </numFmts>
  <fonts count="11" x14ac:knownFonts="1">
    <font>
      <sz val="11"/>
      <color theme="1"/>
      <name val="Calibri"/>
      <family val="2"/>
      <scheme val="minor"/>
    </font>
    <font>
      <b/>
      <sz val="11"/>
      <color indexed="8"/>
      <name val="Calibri"/>
      <family val="2"/>
      <charset val="204"/>
    </font>
    <font>
      <b/>
      <i/>
      <sz val="11"/>
      <color indexed="8"/>
      <name val="Calibri"/>
      <family val="2"/>
      <charset val="204"/>
    </font>
    <font>
      <sz val="12"/>
      <color indexed="8"/>
      <name val="Times New Roman"/>
      <family val="1"/>
      <charset val="204"/>
    </font>
    <font>
      <sz val="16"/>
      <color indexed="8"/>
      <name val="Calibri"/>
      <family val="2"/>
    </font>
    <font>
      <sz val="14"/>
      <color indexed="8"/>
      <name val="Calibri"/>
      <family val="2"/>
    </font>
    <font>
      <sz val="8"/>
      <name val="Calibri"/>
      <family val="2"/>
    </font>
    <font>
      <sz val="10"/>
      <color theme="1"/>
      <name val="Times New Roman"/>
      <family val="1"/>
      <charset val="204"/>
    </font>
    <font>
      <sz val="12"/>
      <color theme="1"/>
      <name val="Times New Roman"/>
      <family val="1"/>
      <charset val="204"/>
    </font>
    <font>
      <i/>
      <sz val="10"/>
      <color theme="1"/>
      <name val="Times New Roman"/>
      <family val="1"/>
      <charset val="204"/>
    </font>
    <font>
      <sz val="8"/>
      <color theme="1"/>
      <name val="Calibri"/>
      <family val="2"/>
      <charset val="204"/>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1">
    <xf numFmtId="0" fontId="0" fillId="0" borderId="0"/>
  </cellStyleXfs>
  <cellXfs count="133">
    <xf numFmtId="0" fontId="0" fillId="0" borderId="0" xfId="0"/>
    <xf numFmtId="0" fontId="0" fillId="0" borderId="0" xfId="0" applyAlignment="1">
      <alignment horizontal="center" vertical="center"/>
    </xf>
    <xf numFmtId="0" fontId="0" fillId="0" borderId="0" xfId="0" applyAlignment="1">
      <alignment horizontal="center" vertical="center" wrapText="1"/>
    </xf>
    <xf numFmtId="16" fontId="0" fillId="0" borderId="0" xfId="0" applyNumberFormat="1"/>
    <xf numFmtId="0" fontId="0" fillId="0" borderId="0" xfId="0" applyAlignment="1">
      <alignment wrapText="1"/>
    </xf>
    <xf numFmtId="0" fontId="0" fillId="0" borderId="0" xfId="0" applyAlignment="1">
      <alignment horizontal="center"/>
    </xf>
    <xf numFmtId="0" fontId="0" fillId="0" borderId="0" xfId="0" applyAlignment="1">
      <alignment horizontal="left"/>
    </xf>
    <xf numFmtId="0" fontId="0" fillId="0" borderId="0" xfId="0" applyAlignment="1">
      <alignment horizontal="left" wrapText="1"/>
    </xf>
    <xf numFmtId="0" fontId="0" fillId="0" borderId="0" xfId="0" applyAlignment="1">
      <alignment horizontal="right"/>
    </xf>
    <xf numFmtId="0" fontId="0" fillId="0" borderId="1" xfId="0" applyBorder="1" applyAlignment="1">
      <alignment horizontal="center"/>
    </xf>
    <xf numFmtId="49" fontId="0" fillId="0" borderId="1" xfId="0" applyNumberFormat="1" applyBorder="1" applyAlignment="1">
      <alignment horizontal="center"/>
    </xf>
    <xf numFmtId="0" fontId="0" fillId="0" borderId="1" xfId="0" applyBorder="1" applyAlignment="1">
      <alignment wrapText="1"/>
    </xf>
    <xf numFmtId="0" fontId="0" fillId="0" borderId="1" xfId="0" applyBorder="1"/>
    <xf numFmtId="0" fontId="0" fillId="0" borderId="1" xfId="0" applyBorder="1"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xf>
    <xf numFmtId="0" fontId="0" fillId="0" borderId="0" xfId="0" applyBorder="1" applyAlignment="1">
      <alignment vertical="center"/>
    </xf>
    <xf numFmtId="0" fontId="0" fillId="0" borderId="0" xfId="0" applyBorder="1" applyAlignment="1">
      <alignment wrapText="1"/>
    </xf>
    <xf numFmtId="0" fontId="0" fillId="0" borderId="0" xfId="0" applyBorder="1"/>
    <xf numFmtId="0" fontId="0" fillId="0" borderId="0" xfId="0" applyBorder="1" applyAlignment="1">
      <alignment horizontal="right"/>
    </xf>
    <xf numFmtId="0" fontId="0" fillId="0" borderId="0" xfId="0" applyBorder="1" applyAlignment="1">
      <alignment horizontal="right" wrapText="1"/>
    </xf>
    <xf numFmtId="0" fontId="0" fillId="0" borderId="0" xfId="0" applyBorder="1" applyAlignment="1">
      <alignment horizontal="center" vertical="center"/>
    </xf>
    <xf numFmtId="49" fontId="0" fillId="0" borderId="1" xfId="0" applyNumberFormat="1" applyBorder="1" applyAlignment="1">
      <alignment horizontal="center" vertical="center"/>
    </xf>
    <xf numFmtId="0" fontId="0" fillId="0" borderId="1" xfId="0" applyBorder="1" applyAlignment="1">
      <alignment horizontal="center" vertical="top" wrapText="1"/>
    </xf>
    <xf numFmtId="0" fontId="0" fillId="0" borderId="0" xfId="0" applyAlignment="1"/>
    <xf numFmtId="0" fontId="1" fillId="0" borderId="0" xfId="0" applyFont="1" applyAlignment="1"/>
    <xf numFmtId="49" fontId="0" fillId="0" borderId="0" xfId="0" applyNumberFormat="1" applyBorder="1" applyAlignment="1">
      <alignment horizontal="center"/>
    </xf>
    <xf numFmtId="0" fontId="2" fillId="0" borderId="0" xfId="0" applyFont="1" applyAlignment="1"/>
    <xf numFmtId="0" fontId="2" fillId="0" borderId="0" xfId="0" applyFont="1" applyAlignment="1">
      <alignment wrapText="1"/>
    </xf>
    <xf numFmtId="1" fontId="0" fillId="0" borderId="1" xfId="0" applyNumberFormat="1" applyBorder="1" applyAlignment="1">
      <alignment horizontal="center" vertical="center"/>
    </xf>
    <xf numFmtId="49" fontId="0" fillId="0" borderId="4" xfId="0" applyNumberFormat="1" applyBorder="1" applyAlignment="1">
      <alignment vertical="center" wrapText="1"/>
    </xf>
    <xf numFmtId="49" fontId="0" fillId="0" borderId="0" xfId="0" applyNumberFormat="1" applyAlignment="1">
      <alignment vertical="center" wrapText="1"/>
    </xf>
    <xf numFmtId="49" fontId="0" fillId="0" borderId="0" xfId="0" applyNumberFormat="1" applyBorder="1" applyAlignment="1">
      <alignment vertical="center" wrapText="1"/>
    </xf>
    <xf numFmtId="164" fontId="0" fillId="0" borderId="1" xfId="0" applyNumberFormat="1" applyFill="1" applyBorder="1" applyAlignment="1">
      <alignment wrapText="1"/>
    </xf>
    <xf numFmtId="4" fontId="0" fillId="0" borderId="1" xfId="0" applyNumberFormat="1" applyFill="1" applyBorder="1"/>
    <xf numFmtId="4" fontId="0" fillId="0" borderId="1" xfId="0" applyNumberFormat="1" applyFill="1" applyBorder="1" applyAlignment="1">
      <alignment wrapText="1"/>
    </xf>
    <xf numFmtId="164" fontId="0" fillId="0" borderId="1" xfId="0" applyNumberFormat="1" applyFill="1" applyBorder="1" applyAlignment="1">
      <alignment horizontal="center" vertical="center" wrapText="1"/>
    </xf>
    <xf numFmtId="1" fontId="0" fillId="0" borderId="1" xfId="0" applyNumberFormat="1" applyBorder="1"/>
    <xf numFmtId="0" fontId="4" fillId="0" borderId="0" xfId="0" applyFont="1" applyAlignment="1">
      <alignment horizontal="right"/>
    </xf>
    <xf numFmtId="2" fontId="4" fillId="0" borderId="0" xfId="0" applyNumberFormat="1" applyFont="1" applyAlignment="1">
      <alignment horizontal="left"/>
    </xf>
    <xf numFmtId="0" fontId="5" fillId="0" borderId="0" xfId="0" applyFont="1"/>
    <xf numFmtId="4" fontId="0" fillId="0" borderId="1" xfId="0" applyNumberFormat="1" applyFill="1" applyBorder="1" applyAlignment="1">
      <alignment vertical="center"/>
    </xf>
    <xf numFmtId="164" fontId="0" fillId="0" borderId="1" xfId="0" applyNumberFormat="1" applyFill="1" applyBorder="1" applyAlignment="1">
      <alignment horizontal="right" wrapText="1"/>
    </xf>
    <xf numFmtId="164" fontId="0" fillId="0" borderId="1" xfId="0" applyNumberFormat="1" applyFill="1" applyBorder="1" applyAlignment="1">
      <alignment horizontal="right"/>
    </xf>
    <xf numFmtId="164" fontId="0" fillId="0" borderId="1" xfId="0" applyNumberFormat="1" applyFill="1" applyBorder="1" applyAlignment="1">
      <alignment horizontal="left"/>
    </xf>
    <xf numFmtId="4" fontId="0" fillId="0" borderId="1" xfId="0" applyNumberFormat="1" applyFill="1" applyBorder="1" applyAlignment="1">
      <alignment horizontal="right"/>
    </xf>
    <xf numFmtId="4" fontId="0" fillId="0" borderId="1" xfId="0" applyNumberFormat="1" applyFill="1" applyBorder="1" applyAlignment="1">
      <alignment horizontal="right" wrapText="1"/>
    </xf>
    <xf numFmtId="2" fontId="0" fillId="0" borderId="1" xfId="0" applyNumberFormat="1" applyBorder="1"/>
    <xf numFmtId="0" fontId="0" fillId="0" borderId="1" xfId="0" applyBorder="1" applyAlignment="1">
      <alignment horizontal="center"/>
    </xf>
    <xf numFmtId="0" fontId="8" fillId="0" borderId="19" xfId="0" applyFont="1" applyBorder="1" applyAlignment="1">
      <alignment vertical="center" wrapText="1"/>
    </xf>
    <xf numFmtId="0" fontId="7" fillId="0" borderId="20" xfId="0" applyFont="1" applyBorder="1" applyAlignment="1">
      <alignment horizontal="center" vertical="center" wrapText="1"/>
    </xf>
    <xf numFmtId="0" fontId="8" fillId="0" borderId="21" xfId="0" applyFont="1" applyBorder="1" applyAlignment="1">
      <alignment vertical="center" wrapText="1"/>
    </xf>
    <xf numFmtId="0" fontId="0" fillId="0" borderId="1" xfId="0" applyBorder="1" applyAlignment="1">
      <alignment horizontal="center"/>
    </xf>
    <xf numFmtId="0" fontId="0" fillId="0" borderId="0" xfId="0" applyAlignment="1">
      <alignment horizontal="left"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0" xfId="0" applyAlignment="1">
      <alignment wrapText="1"/>
    </xf>
    <xf numFmtId="0" fontId="0" fillId="0" borderId="1" xfId="0" applyBorder="1" applyAlignment="1">
      <alignment horizontal="center" vertical="center"/>
    </xf>
    <xf numFmtId="4" fontId="0" fillId="0" borderId="1" xfId="0" applyNumberFormat="1" applyBorder="1"/>
    <xf numFmtId="0" fontId="1" fillId="0" borderId="0" xfId="0" applyFont="1" applyAlignment="1">
      <alignment horizontal="center"/>
    </xf>
    <xf numFmtId="0" fontId="1" fillId="0" borderId="15" xfId="0" applyFont="1" applyBorder="1" applyAlignment="1">
      <alignment horizontal="center"/>
    </xf>
    <xf numFmtId="0" fontId="0" fillId="0" borderId="6" xfId="0" applyBorder="1" applyAlignment="1">
      <alignment horizontal="left"/>
    </xf>
    <xf numFmtId="0" fontId="0" fillId="0" borderId="5" xfId="0" applyBorder="1" applyAlignment="1">
      <alignment horizontal="left"/>
    </xf>
    <xf numFmtId="0" fontId="2" fillId="0" borderId="0" xfId="0" applyFont="1" applyAlignment="1">
      <alignment horizontal="left" wrapText="1"/>
    </xf>
    <xf numFmtId="0" fontId="0" fillId="0" borderId="2" xfId="0" applyBorder="1" applyAlignment="1">
      <alignment horizontal="center"/>
    </xf>
    <xf numFmtId="0" fontId="0" fillId="0" borderId="3"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 xfId="0" applyBorder="1" applyAlignment="1">
      <alignment horizontal="center"/>
    </xf>
    <xf numFmtId="0" fontId="0" fillId="0" borderId="6" xfId="0" applyBorder="1" applyAlignment="1">
      <alignment horizontal="center"/>
    </xf>
    <xf numFmtId="0" fontId="0" fillId="0" borderId="5" xfId="0" applyBorder="1" applyAlignment="1">
      <alignment horizontal="center"/>
    </xf>
    <xf numFmtId="0" fontId="0" fillId="0" borderId="6"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right" wrapText="1"/>
    </xf>
    <xf numFmtId="0" fontId="0" fillId="0" borderId="5" xfId="0" applyBorder="1" applyAlignment="1">
      <alignment horizontal="right" wrapText="1"/>
    </xf>
    <xf numFmtId="0" fontId="0" fillId="0" borderId="6" xfId="0" applyBorder="1" applyAlignment="1">
      <alignment horizontal="right"/>
    </xf>
    <xf numFmtId="0" fontId="0" fillId="0" borderId="5" xfId="0" applyBorder="1" applyAlignment="1">
      <alignment horizontal="right"/>
    </xf>
    <xf numFmtId="0" fontId="0" fillId="0" borderId="0" xfId="0" applyAlignment="1">
      <alignment horizontal="left" wrapText="1"/>
    </xf>
    <xf numFmtId="0" fontId="1" fillId="0" borderId="0" xfId="0" applyFont="1" applyAlignment="1">
      <alignment horizontal="left" vertical="top"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1" fillId="0" borderId="0" xfId="0" applyFont="1" applyAlignment="1">
      <alignment horizontal="left" wrapText="1"/>
    </xf>
    <xf numFmtId="0" fontId="0" fillId="0" borderId="1" xfId="0" applyBorder="1" applyAlignment="1">
      <alignment horizontal="right" wrapText="1"/>
    </xf>
    <xf numFmtId="0" fontId="0" fillId="0" borderId="1" xfId="0" applyBorder="1" applyAlignment="1">
      <alignment horizontal="left" wrapText="1"/>
    </xf>
    <xf numFmtId="0" fontId="0" fillId="0" borderId="1" xfId="0" applyBorder="1" applyAlignment="1">
      <alignment horizontal="center" wrapText="1"/>
    </xf>
    <xf numFmtId="0" fontId="0" fillId="0" borderId="0" xfId="0" applyAlignment="1">
      <alignment horizontal="left"/>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top" wrapText="1"/>
    </xf>
    <xf numFmtId="0" fontId="0" fillId="0" borderId="0" xfId="0" applyAlignment="1">
      <alignment wrapText="1"/>
    </xf>
    <xf numFmtId="0" fontId="0" fillId="0" borderId="11" xfId="0"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xf>
    <xf numFmtId="0" fontId="0" fillId="0" borderId="2" xfId="0" applyBorder="1" applyAlignment="1">
      <alignment horizontal="center" wrapText="1"/>
    </xf>
    <xf numFmtId="0" fontId="0" fillId="0" borderId="11" xfId="0" applyBorder="1" applyAlignment="1">
      <alignment horizontal="center" wrapText="1"/>
    </xf>
    <xf numFmtId="0" fontId="0" fillId="0" borderId="3" xfId="0" applyBorder="1" applyAlignment="1">
      <alignment horizontal="center" wrapText="1"/>
    </xf>
    <xf numFmtId="0" fontId="0" fillId="0" borderId="12" xfId="0" applyBorder="1" applyAlignment="1">
      <alignment horizontal="left" wrapText="1"/>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14" xfId="0" applyBorder="1" applyAlignment="1">
      <alignment horizontal="center" vertical="center" wrapText="1"/>
    </xf>
    <xf numFmtId="0" fontId="0" fillId="0" borderId="7" xfId="0" applyBorder="1" applyAlignment="1">
      <alignment horizontal="center" vertical="center" wrapText="1"/>
    </xf>
    <xf numFmtId="0" fontId="0" fillId="0" borderId="15" xfId="0" applyBorder="1" applyAlignment="1">
      <alignment horizontal="center" vertical="center" wrapText="1"/>
    </xf>
    <xf numFmtId="0" fontId="0" fillId="0" borderId="8" xfId="0" applyBorder="1" applyAlignment="1">
      <alignment horizontal="center" vertical="center" wrapText="1"/>
    </xf>
    <xf numFmtId="0" fontId="3" fillId="0" borderId="0" xfId="0" applyFont="1" applyAlignment="1">
      <alignment horizontal="center" vertical="center" wrapText="1"/>
    </xf>
    <xf numFmtId="0" fontId="0" fillId="0" borderId="6" xfId="0" applyBorder="1" applyAlignment="1">
      <alignment horizontal="center" wrapText="1"/>
    </xf>
    <xf numFmtId="0" fontId="0" fillId="0" borderId="12"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vertical="center"/>
    </xf>
    <xf numFmtId="0" fontId="0" fillId="0" borderId="12" xfId="0" applyBorder="1" applyAlignment="1">
      <alignment horizontal="center" vertical="center"/>
    </xf>
    <xf numFmtId="0" fontId="0" fillId="0" borderId="5" xfId="0" applyBorder="1" applyAlignment="1">
      <alignment horizontal="center" vertical="center"/>
    </xf>
    <xf numFmtId="0" fontId="2" fillId="0" borderId="0" xfId="0" applyFont="1" applyAlignment="1">
      <alignment horizontal="left" vertical="center" wrapText="1"/>
    </xf>
    <xf numFmtId="0" fontId="8" fillId="0" borderId="16" xfId="0" applyFont="1" applyBorder="1" applyAlignment="1">
      <alignment vertical="center" wrapText="1"/>
    </xf>
    <xf numFmtId="0" fontId="8" fillId="0" borderId="17" xfId="0" applyFont="1" applyBorder="1" applyAlignment="1">
      <alignment vertical="center" wrapText="1"/>
    </xf>
    <xf numFmtId="0" fontId="8" fillId="0" borderId="18" xfId="0" applyFont="1" applyBorder="1" applyAlignment="1">
      <alignment vertical="center" wrapText="1"/>
    </xf>
    <xf numFmtId="0" fontId="8" fillId="0" borderId="16" xfId="0" applyFont="1" applyBorder="1" applyAlignment="1">
      <alignment horizontal="justify" vertical="center" wrapText="1"/>
    </xf>
    <xf numFmtId="0" fontId="8" fillId="0" borderId="17" xfId="0" applyFont="1" applyBorder="1" applyAlignment="1">
      <alignment horizontal="justify" vertical="center" wrapText="1"/>
    </xf>
    <xf numFmtId="0" fontId="8" fillId="0" borderId="18" xfId="0" applyFont="1" applyBorder="1" applyAlignment="1">
      <alignment horizontal="justify" vertical="center" wrapText="1"/>
    </xf>
    <xf numFmtId="0" fontId="8" fillId="0" borderId="22" xfId="0" applyFont="1" applyBorder="1" applyAlignment="1">
      <alignment vertical="center" wrapText="1"/>
    </xf>
    <xf numFmtId="0" fontId="8" fillId="0" borderId="23" xfId="0" applyFont="1" applyBorder="1" applyAlignment="1">
      <alignment vertical="center" wrapText="1"/>
    </xf>
    <xf numFmtId="0" fontId="8" fillId="0" borderId="24" xfId="0" applyFont="1" applyBorder="1" applyAlignment="1">
      <alignment vertical="center" wrapText="1"/>
    </xf>
    <xf numFmtId="0" fontId="2" fillId="0" borderId="0" xfId="0" applyFont="1" applyAlignment="1">
      <alignment horizontal="center"/>
    </xf>
    <xf numFmtId="0" fontId="0" fillId="0" borderId="11" xfId="0" applyBorder="1" applyAlignment="1">
      <alignment horizontal="center"/>
    </xf>
    <xf numFmtId="0" fontId="0" fillId="0" borderId="2" xfId="0" applyBorder="1" applyAlignment="1">
      <alignment horizontal="left" wrapText="1"/>
    </xf>
    <xf numFmtId="0" fontId="0" fillId="0" borderId="11" xfId="0" applyBorder="1" applyAlignment="1">
      <alignment horizontal="left" wrapText="1"/>
    </xf>
    <xf numFmtId="0" fontId="0" fillId="0" borderId="3" xfId="0" applyBorder="1" applyAlignment="1">
      <alignment horizontal="lef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 Id="rId6" Type="http://schemas.openxmlformats.org/officeDocument/2006/relationships/image" Target="../media/image6.wmf"/><Relationship Id="rId5" Type="http://schemas.openxmlformats.org/officeDocument/2006/relationships/image" Target="../media/image5.wmf"/><Relationship Id="rId4" Type="http://schemas.openxmlformats.org/officeDocument/2006/relationships/image" Target="../media/image4.wmf"/></Relationships>
</file>

<file path=xl/drawings/_rels/drawing2.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 Id="rId4" Type="http://schemas.openxmlformats.org/officeDocument/2006/relationships/image" Target="../media/image4.wmf"/></Relationships>
</file>

<file path=xl/drawings/_rels/drawing3.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 Id="rId6" Type="http://schemas.openxmlformats.org/officeDocument/2006/relationships/image" Target="../media/image6.wmf"/><Relationship Id="rId5" Type="http://schemas.openxmlformats.org/officeDocument/2006/relationships/image" Target="../media/image5.wmf"/><Relationship Id="rId4" Type="http://schemas.openxmlformats.org/officeDocument/2006/relationships/image" Target="../media/image4.wmf"/></Relationships>
</file>

<file path=xl/drawings/drawing1.xml><?xml version="1.0" encoding="utf-8"?>
<xdr:wsDr xmlns:xdr="http://schemas.openxmlformats.org/drawingml/2006/spreadsheetDrawing" xmlns:a="http://schemas.openxmlformats.org/drawingml/2006/main">
  <xdr:twoCellAnchor>
    <xdr:from>
      <xdr:col>1</xdr:col>
      <xdr:colOff>66675</xdr:colOff>
      <xdr:row>7</xdr:row>
      <xdr:rowOff>409575</xdr:rowOff>
    </xdr:from>
    <xdr:to>
      <xdr:col>1</xdr:col>
      <xdr:colOff>657225</xdr:colOff>
      <xdr:row>8</xdr:row>
      <xdr:rowOff>0</xdr:rowOff>
    </xdr:to>
    <xdr:pic>
      <xdr:nvPicPr>
        <xdr:cNvPr id="2049" name="Рисунок 1"/>
        <xdr:cNvPicPr>
          <a:picLocks noChangeAspect="1" noChangeArrowheads="1"/>
        </xdr:cNvPicPr>
      </xdr:nvPicPr>
      <xdr:blipFill>
        <a:blip xmlns:r="http://schemas.openxmlformats.org/officeDocument/2006/relationships" r:embed="rId1" cstate="print"/>
        <a:srcRect/>
        <a:stretch>
          <a:fillRect/>
        </a:stretch>
      </xdr:blipFill>
      <xdr:spPr bwMode="auto">
        <a:xfrm>
          <a:off x="895350" y="2428875"/>
          <a:ext cx="590550" cy="161925"/>
        </a:xfrm>
        <a:prstGeom prst="rect">
          <a:avLst/>
        </a:prstGeom>
        <a:noFill/>
        <a:ln w="9525">
          <a:noFill/>
          <a:miter lim="800000"/>
          <a:headEnd/>
          <a:tailEnd/>
        </a:ln>
      </xdr:spPr>
    </xdr:pic>
    <xdr:clientData/>
  </xdr:twoCellAnchor>
  <xdr:twoCellAnchor>
    <xdr:from>
      <xdr:col>1</xdr:col>
      <xdr:colOff>1581150</xdr:colOff>
      <xdr:row>12</xdr:row>
      <xdr:rowOff>123825</xdr:rowOff>
    </xdr:from>
    <xdr:to>
      <xdr:col>1</xdr:col>
      <xdr:colOff>2038350</xdr:colOff>
      <xdr:row>13</xdr:row>
      <xdr:rowOff>0</xdr:rowOff>
    </xdr:to>
    <xdr:pic>
      <xdr:nvPicPr>
        <xdr:cNvPr id="2050" name="Рисунок 2"/>
        <xdr:cNvPicPr>
          <a:picLocks noChangeAspect="1" noChangeArrowheads="1"/>
        </xdr:cNvPicPr>
      </xdr:nvPicPr>
      <xdr:blipFill>
        <a:blip xmlns:r="http://schemas.openxmlformats.org/officeDocument/2006/relationships" r:embed="rId2"/>
        <a:srcRect/>
        <a:stretch>
          <a:fillRect/>
        </a:stretch>
      </xdr:blipFill>
      <xdr:spPr bwMode="auto">
        <a:xfrm>
          <a:off x="2181225" y="3476625"/>
          <a:ext cx="0" cy="66675"/>
        </a:xfrm>
        <a:prstGeom prst="rect">
          <a:avLst/>
        </a:prstGeom>
        <a:noFill/>
        <a:ln w="9525">
          <a:noFill/>
          <a:miter lim="800000"/>
          <a:headEnd/>
          <a:tailEnd/>
        </a:ln>
      </xdr:spPr>
    </xdr:pic>
    <xdr:clientData/>
  </xdr:twoCellAnchor>
  <xdr:twoCellAnchor>
    <xdr:from>
      <xdr:col>1</xdr:col>
      <xdr:colOff>704850</xdr:colOff>
      <xdr:row>17</xdr:row>
      <xdr:rowOff>1123950</xdr:rowOff>
    </xdr:from>
    <xdr:to>
      <xdr:col>2</xdr:col>
      <xdr:colOff>590550</xdr:colOff>
      <xdr:row>18</xdr:row>
      <xdr:rowOff>28575</xdr:rowOff>
    </xdr:to>
    <xdr:pic>
      <xdr:nvPicPr>
        <xdr:cNvPr id="2051" name="Рисунок 3"/>
        <xdr:cNvPicPr>
          <a:picLocks noChangeAspect="1" noChangeArrowheads="1"/>
        </xdr:cNvPicPr>
      </xdr:nvPicPr>
      <xdr:blipFill>
        <a:blip xmlns:r="http://schemas.openxmlformats.org/officeDocument/2006/relationships" r:embed="rId3" cstate="print"/>
        <a:srcRect/>
        <a:stretch>
          <a:fillRect/>
        </a:stretch>
      </xdr:blipFill>
      <xdr:spPr bwMode="auto">
        <a:xfrm>
          <a:off x="1533525" y="5429250"/>
          <a:ext cx="1238250" cy="247650"/>
        </a:xfrm>
        <a:prstGeom prst="rect">
          <a:avLst/>
        </a:prstGeom>
        <a:noFill/>
        <a:ln w="9525">
          <a:noFill/>
          <a:miter lim="800000"/>
          <a:headEnd/>
          <a:tailEnd/>
        </a:ln>
      </xdr:spPr>
    </xdr:pic>
    <xdr:clientData/>
  </xdr:twoCellAnchor>
  <xdr:twoCellAnchor>
    <xdr:from>
      <xdr:col>1</xdr:col>
      <xdr:colOff>1762125</xdr:colOff>
      <xdr:row>22</xdr:row>
      <xdr:rowOff>942975</xdr:rowOff>
    </xdr:from>
    <xdr:to>
      <xdr:col>1</xdr:col>
      <xdr:colOff>3105150</xdr:colOff>
      <xdr:row>23</xdr:row>
      <xdr:rowOff>0</xdr:rowOff>
    </xdr:to>
    <xdr:pic>
      <xdr:nvPicPr>
        <xdr:cNvPr id="2052" name="Рисунок 4"/>
        <xdr:cNvPicPr>
          <a:picLocks noChangeAspect="1" noChangeArrowheads="1"/>
        </xdr:cNvPicPr>
      </xdr:nvPicPr>
      <xdr:blipFill>
        <a:blip xmlns:r="http://schemas.openxmlformats.org/officeDocument/2006/relationships" r:embed="rId4"/>
        <a:srcRect/>
        <a:stretch>
          <a:fillRect/>
        </a:stretch>
      </xdr:blipFill>
      <xdr:spPr bwMode="auto">
        <a:xfrm>
          <a:off x="2181225" y="7353300"/>
          <a:ext cx="0" cy="438150"/>
        </a:xfrm>
        <a:prstGeom prst="rect">
          <a:avLst/>
        </a:prstGeom>
        <a:noFill/>
        <a:ln w="9525">
          <a:noFill/>
          <a:miter lim="800000"/>
          <a:headEnd/>
          <a:tailEnd/>
        </a:ln>
      </xdr:spPr>
    </xdr:pic>
    <xdr:clientData/>
  </xdr:twoCellAnchor>
  <xdr:twoCellAnchor>
    <xdr:from>
      <xdr:col>0</xdr:col>
      <xdr:colOff>28575</xdr:colOff>
      <xdr:row>32</xdr:row>
      <xdr:rowOff>0</xdr:rowOff>
    </xdr:from>
    <xdr:to>
      <xdr:col>0</xdr:col>
      <xdr:colOff>457200</xdr:colOff>
      <xdr:row>32</xdr:row>
      <xdr:rowOff>266700</xdr:rowOff>
    </xdr:to>
    <xdr:pic>
      <xdr:nvPicPr>
        <xdr:cNvPr id="2053" name="Рисунок 5"/>
        <xdr:cNvPicPr>
          <a:picLocks noChangeAspect="1" noChangeArrowheads="1"/>
        </xdr:cNvPicPr>
      </xdr:nvPicPr>
      <xdr:blipFill>
        <a:blip xmlns:r="http://schemas.openxmlformats.org/officeDocument/2006/relationships" r:embed="rId5" cstate="print"/>
        <a:srcRect/>
        <a:stretch>
          <a:fillRect/>
        </a:stretch>
      </xdr:blipFill>
      <xdr:spPr bwMode="auto">
        <a:xfrm>
          <a:off x="28575" y="10458450"/>
          <a:ext cx="428625" cy="266700"/>
        </a:xfrm>
        <a:prstGeom prst="rect">
          <a:avLst/>
        </a:prstGeom>
        <a:noFill/>
        <a:ln w="9525">
          <a:noFill/>
          <a:miter lim="800000"/>
          <a:headEnd/>
          <a:tailEnd/>
        </a:ln>
      </xdr:spPr>
    </xdr:pic>
    <xdr:clientData/>
  </xdr:twoCellAnchor>
  <xdr:twoCellAnchor>
    <xdr:from>
      <xdr:col>0</xdr:col>
      <xdr:colOff>123825</xdr:colOff>
      <xdr:row>32</xdr:row>
      <xdr:rowOff>1076325</xdr:rowOff>
    </xdr:from>
    <xdr:to>
      <xdr:col>0</xdr:col>
      <xdr:colOff>381000</xdr:colOff>
      <xdr:row>33</xdr:row>
      <xdr:rowOff>219075</xdr:rowOff>
    </xdr:to>
    <xdr:pic>
      <xdr:nvPicPr>
        <xdr:cNvPr id="2054" name="Рисунок 6"/>
        <xdr:cNvPicPr>
          <a:picLocks noChangeAspect="1" noChangeArrowheads="1"/>
        </xdr:cNvPicPr>
      </xdr:nvPicPr>
      <xdr:blipFill>
        <a:blip xmlns:r="http://schemas.openxmlformats.org/officeDocument/2006/relationships" r:embed="rId6" cstate="print"/>
        <a:srcRect/>
        <a:stretch>
          <a:fillRect/>
        </a:stretch>
      </xdr:blipFill>
      <xdr:spPr bwMode="auto">
        <a:xfrm>
          <a:off x="123825" y="11534775"/>
          <a:ext cx="257175" cy="2667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1323975</xdr:colOff>
      <xdr:row>3</xdr:row>
      <xdr:rowOff>990600</xdr:rowOff>
    </xdr:from>
    <xdr:to>
      <xdr:col>3</xdr:col>
      <xdr:colOff>104775</xdr:colOff>
      <xdr:row>3</xdr:row>
      <xdr:rowOff>1266825</xdr:rowOff>
    </xdr:to>
    <xdr:pic>
      <xdr:nvPicPr>
        <xdr:cNvPr id="3073" name="Рисунок 7"/>
        <xdr:cNvPicPr>
          <a:picLocks noChangeAspect="1" noChangeArrowheads="1"/>
        </xdr:cNvPicPr>
      </xdr:nvPicPr>
      <xdr:blipFill>
        <a:blip xmlns:r="http://schemas.openxmlformats.org/officeDocument/2006/relationships" r:embed="rId1" cstate="print"/>
        <a:srcRect/>
        <a:stretch>
          <a:fillRect/>
        </a:stretch>
      </xdr:blipFill>
      <xdr:spPr bwMode="auto">
        <a:xfrm>
          <a:off x="3505200" y="1562100"/>
          <a:ext cx="466725" cy="276225"/>
        </a:xfrm>
        <a:prstGeom prst="rect">
          <a:avLst/>
        </a:prstGeom>
        <a:noFill/>
        <a:ln w="9525">
          <a:noFill/>
          <a:miter lim="800000"/>
          <a:headEnd/>
          <a:tailEnd/>
        </a:ln>
      </xdr:spPr>
    </xdr:pic>
    <xdr:clientData/>
  </xdr:twoCellAnchor>
  <xdr:twoCellAnchor>
    <xdr:from>
      <xdr:col>7</xdr:col>
      <xdr:colOff>238125</xdr:colOff>
      <xdr:row>3</xdr:row>
      <xdr:rowOff>1028700</xdr:rowOff>
    </xdr:from>
    <xdr:to>
      <xdr:col>8</xdr:col>
      <xdr:colOff>9525</xdr:colOff>
      <xdr:row>3</xdr:row>
      <xdr:rowOff>1304925</xdr:rowOff>
    </xdr:to>
    <xdr:pic>
      <xdr:nvPicPr>
        <xdr:cNvPr id="3074" name="Рисунок 8"/>
        <xdr:cNvPicPr>
          <a:picLocks noChangeAspect="1" noChangeArrowheads="1"/>
        </xdr:cNvPicPr>
      </xdr:nvPicPr>
      <xdr:blipFill>
        <a:blip xmlns:r="http://schemas.openxmlformats.org/officeDocument/2006/relationships" r:embed="rId2" cstate="print"/>
        <a:srcRect/>
        <a:stretch>
          <a:fillRect/>
        </a:stretch>
      </xdr:blipFill>
      <xdr:spPr bwMode="auto">
        <a:xfrm>
          <a:off x="7010400" y="1600200"/>
          <a:ext cx="457200" cy="276225"/>
        </a:xfrm>
        <a:prstGeom prst="rect">
          <a:avLst/>
        </a:prstGeom>
        <a:noFill/>
        <a:ln w="9525">
          <a:noFill/>
          <a:miter lim="800000"/>
          <a:headEnd/>
          <a:tailEnd/>
        </a:ln>
      </xdr:spPr>
    </xdr:pic>
    <xdr:clientData/>
  </xdr:twoCellAnchor>
  <xdr:twoCellAnchor>
    <xdr:from>
      <xdr:col>10</xdr:col>
      <xdr:colOff>542925</xdr:colOff>
      <xdr:row>3</xdr:row>
      <xdr:rowOff>1495425</xdr:rowOff>
    </xdr:from>
    <xdr:to>
      <xdr:col>11</xdr:col>
      <xdr:colOff>666750</xdr:colOff>
      <xdr:row>3</xdr:row>
      <xdr:rowOff>1781175</xdr:rowOff>
    </xdr:to>
    <xdr:pic>
      <xdr:nvPicPr>
        <xdr:cNvPr id="3075" name="Рисунок 9"/>
        <xdr:cNvPicPr>
          <a:picLocks noChangeAspect="1" noChangeArrowheads="1"/>
        </xdr:cNvPicPr>
      </xdr:nvPicPr>
      <xdr:blipFill>
        <a:blip xmlns:r="http://schemas.openxmlformats.org/officeDocument/2006/relationships" r:embed="rId3" cstate="print"/>
        <a:srcRect/>
        <a:stretch>
          <a:fillRect/>
        </a:stretch>
      </xdr:blipFill>
      <xdr:spPr bwMode="auto">
        <a:xfrm>
          <a:off x="9620250" y="2066925"/>
          <a:ext cx="781050" cy="285750"/>
        </a:xfrm>
        <a:prstGeom prst="rect">
          <a:avLst/>
        </a:prstGeom>
        <a:noFill/>
        <a:ln w="9525">
          <a:noFill/>
          <a:miter lim="800000"/>
          <a:headEnd/>
          <a:tailEnd/>
        </a:ln>
      </xdr:spPr>
    </xdr:pic>
    <xdr:clientData/>
  </xdr:twoCellAnchor>
  <xdr:twoCellAnchor>
    <xdr:from>
      <xdr:col>14</xdr:col>
      <xdr:colOff>504825</xdr:colOff>
      <xdr:row>3</xdr:row>
      <xdr:rowOff>1276350</xdr:rowOff>
    </xdr:from>
    <xdr:to>
      <xdr:col>16</xdr:col>
      <xdr:colOff>9525</xdr:colOff>
      <xdr:row>3</xdr:row>
      <xdr:rowOff>1562100</xdr:rowOff>
    </xdr:to>
    <xdr:pic>
      <xdr:nvPicPr>
        <xdr:cNvPr id="3076" name="Рисунок 10"/>
        <xdr:cNvPicPr>
          <a:picLocks noChangeAspect="1" noChangeArrowheads="1"/>
        </xdr:cNvPicPr>
      </xdr:nvPicPr>
      <xdr:blipFill>
        <a:blip xmlns:r="http://schemas.openxmlformats.org/officeDocument/2006/relationships" r:embed="rId4" cstate="print"/>
        <a:srcRect/>
        <a:stretch>
          <a:fillRect/>
        </a:stretch>
      </xdr:blipFill>
      <xdr:spPr bwMode="auto">
        <a:xfrm>
          <a:off x="12372975" y="1847850"/>
          <a:ext cx="914400" cy="2857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xdr:colOff>
      <xdr:row>60</xdr:row>
      <xdr:rowOff>409575</xdr:rowOff>
    </xdr:from>
    <xdr:to>
      <xdr:col>1</xdr:col>
      <xdr:colOff>657225</xdr:colOff>
      <xdr:row>61</xdr:row>
      <xdr:rowOff>0</xdr:rowOff>
    </xdr:to>
    <xdr:pic>
      <xdr:nvPicPr>
        <xdr:cNvPr id="1025" name="Рисунок 11"/>
        <xdr:cNvPicPr>
          <a:picLocks noChangeAspect="1" noChangeArrowheads="1"/>
        </xdr:cNvPicPr>
      </xdr:nvPicPr>
      <xdr:blipFill>
        <a:blip xmlns:r="http://schemas.openxmlformats.org/officeDocument/2006/relationships" r:embed="rId1" cstate="print"/>
        <a:srcRect/>
        <a:stretch>
          <a:fillRect/>
        </a:stretch>
      </xdr:blipFill>
      <xdr:spPr bwMode="auto">
        <a:xfrm>
          <a:off x="895350" y="14135100"/>
          <a:ext cx="590550" cy="219075"/>
        </a:xfrm>
        <a:prstGeom prst="rect">
          <a:avLst/>
        </a:prstGeom>
        <a:noFill/>
        <a:ln w="9525">
          <a:noFill/>
          <a:miter lim="800000"/>
          <a:headEnd/>
          <a:tailEnd/>
        </a:ln>
      </xdr:spPr>
    </xdr:pic>
    <xdr:clientData/>
  </xdr:twoCellAnchor>
  <xdr:twoCellAnchor>
    <xdr:from>
      <xdr:col>1</xdr:col>
      <xdr:colOff>1581150</xdr:colOff>
      <xdr:row>65</xdr:row>
      <xdr:rowOff>123825</xdr:rowOff>
    </xdr:from>
    <xdr:to>
      <xdr:col>1</xdr:col>
      <xdr:colOff>2038350</xdr:colOff>
      <xdr:row>66</xdr:row>
      <xdr:rowOff>0</xdr:rowOff>
    </xdr:to>
    <xdr:pic>
      <xdr:nvPicPr>
        <xdr:cNvPr id="1026" name="Рисунок 12"/>
        <xdr:cNvPicPr>
          <a:picLocks noChangeAspect="1" noChangeArrowheads="1"/>
        </xdr:cNvPicPr>
      </xdr:nvPicPr>
      <xdr:blipFill>
        <a:blip xmlns:r="http://schemas.openxmlformats.org/officeDocument/2006/relationships" r:embed="rId2"/>
        <a:srcRect/>
        <a:stretch>
          <a:fillRect/>
        </a:stretch>
      </xdr:blipFill>
      <xdr:spPr bwMode="auto">
        <a:xfrm>
          <a:off x="2181225" y="15240000"/>
          <a:ext cx="0" cy="66675"/>
        </a:xfrm>
        <a:prstGeom prst="rect">
          <a:avLst/>
        </a:prstGeom>
        <a:noFill/>
        <a:ln w="9525">
          <a:noFill/>
          <a:miter lim="800000"/>
          <a:headEnd/>
          <a:tailEnd/>
        </a:ln>
      </xdr:spPr>
    </xdr:pic>
    <xdr:clientData/>
  </xdr:twoCellAnchor>
  <xdr:twoCellAnchor>
    <xdr:from>
      <xdr:col>1</xdr:col>
      <xdr:colOff>704850</xdr:colOff>
      <xdr:row>70</xdr:row>
      <xdr:rowOff>1123950</xdr:rowOff>
    </xdr:from>
    <xdr:to>
      <xdr:col>2</xdr:col>
      <xdr:colOff>590550</xdr:colOff>
      <xdr:row>71</xdr:row>
      <xdr:rowOff>28575</xdr:rowOff>
    </xdr:to>
    <xdr:pic>
      <xdr:nvPicPr>
        <xdr:cNvPr id="1027" name="Рисунок 13"/>
        <xdr:cNvPicPr>
          <a:picLocks noChangeAspect="1" noChangeArrowheads="1"/>
        </xdr:cNvPicPr>
      </xdr:nvPicPr>
      <xdr:blipFill>
        <a:blip xmlns:r="http://schemas.openxmlformats.org/officeDocument/2006/relationships" r:embed="rId3" cstate="print"/>
        <a:srcRect/>
        <a:stretch>
          <a:fillRect/>
        </a:stretch>
      </xdr:blipFill>
      <xdr:spPr bwMode="auto">
        <a:xfrm>
          <a:off x="1533525" y="17192625"/>
          <a:ext cx="1238250" cy="247650"/>
        </a:xfrm>
        <a:prstGeom prst="rect">
          <a:avLst/>
        </a:prstGeom>
        <a:noFill/>
        <a:ln w="9525">
          <a:noFill/>
          <a:miter lim="800000"/>
          <a:headEnd/>
          <a:tailEnd/>
        </a:ln>
      </xdr:spPr>
    </xdr:pic>
    <xdr:clientData/>
  </xdr:twoCellAnchor>
  <xdr:twoCellAnchor>
    <xdr:from>
      <xdr:col>1</xdr:col>
      <xdr:colOff>1762125</xdr:colOff>
      <xdr:row>75</xdr:row>
      <xdr:rowOff>942975</xdr:rowOff>
    </xdr:from>
    <xdr:to>
      <xdr:col>1</xdr:col>
      <xdr:colOff>3105150</xdr:colOff>
      <xdr:row>76</xdr:row>
      <xdr:rowOff>0</xdr:rowOff>
    </xdr:to>
    <xdr:pic>
      <xdr:nvPicPr>
        <xdr:cNvPr id="1028" name="Рисунок 14"/>
        <xdr:cNvPicPr>
          <a:picLocks noChangeAspect="1" noChangeArrowheads="1"/>
        </xdr:cNvPicPr>
      </xdr:nvPicPr>
      <xdr:blipFill>
        <a:blip xmlns:r="http://schemas.openxmlformats.org/officeDocument/2006/relationships" r:embed="rId4"/>
        <a:srcRect/>
        <a:stretch>
          <a:fillRect/>
        </a:stretch>
      </xdr:blipFill>
      <xdr:spPr bwMode="auto">
        <a:xfrm>
          <a:off x="2181225" y="19116675"/>
          <a:ext cx="0" cy="438150"/>
        </a:xfrm>
        <a:prstGeom prst="rect">
          <a:avLst/>
        </a:prstGeom>
        <a:noFill/>
        <a:ln w="9525">
          <a:noFill/>
          <a:miter lim="800000"/>
          <a:headEnd/>
          <a:tailEnd/>
        </a:ln>
      </xdr:spPr>
    </xdr:pic>
    <xdr:clientData/>
  </xdr:twoCellAnchor>
  <xdr:twoCellAnchor>
    <xdr:from>
      <xdr:col>0</xdr:col>
      <xdr:colOff>0</xdr:colOff>
      <xdr:row>84</xdr:row>
      <xdr:rowOff>371475</xdr:rowOff>
    </xdr:from>
    <xdr:to>
      <xdr:col>0</xdr:col>
      <xdr:colOff>276225</xdr:colOff>
      <xdr:row>85</xdr:row>
      <xdr:rowOff>266700</xdr:rowOff>
    </xdr:to>
    <xdr:pic>
      <xdr:nvPicPr>
        <xdr:cNvPr id="1029" name="Рисунок 15"/>
        <xdr:cNvPicPr>
          <a:picLocks noChangeAspect="1" noChangeArrowheads="1"/>
        </xdr:cNvPicPr>
      </xdr:nvPicPr>
      <xdr:blipFill>
        <a:blip xmlns:r="http://schemas.openxmlformats.org/officeDocument/2006/relationships" r:embed="rId5" cstate="print"/>
        <a:srcRect/>
        <a:stretch>
          <a:fillRect/>
        </a:stretch>
      </xdr:blipFill>
      <xdr:spPr bwMode="auto">
        <a:xfrm>
          <a:off x="0" y="21450300"/>
          <a:ext cx="276225" cy="276225"/>
        </a:xfrm>
        <a:prstGeom prst="rect">
          <a:avLst/>
        </a:prstGeom>
        <a:noFill/>
        <a:ln w="9525">
          <a:noFill/>
          <a:miter lim="800000"/>
          <a:headEnd/>
          <a:tailEnd/>
        </a:ln>
      </xdr:spPr>
    </xdr:pic>
    <xdr:clientData/>
  </xdr:twoCellAnchor>
  <xdr:twoCellAnchor>
    <xdr:from>
      <xdr:col>0</xdr:col>
      <xdr:colOff>47625</xdr:colOff>
      <xdr:row>86</xdr:row>
      <xdr:rowOff>19050</xdr:rowOff>
    </xdr:from>
    <xdr:to>
      <xdr:col>0</xdr:col>
      <xdr:colOff>276225</xdr:colOff>
      <xdr:row>86</xdr:row>
      <xdr:rowOff>285750</xdr:rowOff>
    </xdr:to>
    <xdr:pic>
      <xdr:nvPicPr>
        <xdr:cNvPr id="1030" name="Рисунок 16"/>
        <xdr:cNvPicPr>
          <a:picLocks noChangeAspect="1" noChangeArrowheads="1"/>
        </xdr:cNvPicPr>
      </xdr:nvPicPr>
      <xdr:blipFill>
        <a:blip xmlns:r="http://schemas.openxmlformats.org/officeDocument/2006/relationships" r:embed="rId6" cstate="print"/>
        <a:srcRect/>
        <a:stretch>
          <a:fillRect/>
        </a:stretch>
      </xdr:blipFill>
      <xdr:spPr bwMode="auto">
        <a:xfrm>
          <a:off x="47625" y="21888450"/>
          <a:ext cx="228600" cy="266700"/>
        </a:xfrm>
        <a:prstGeom prst="rect">
          <a:avLst/>
        </a:prstGeom>
        <a:noFill/>
        <a:ln w="9525">
          <a:noFill/>
          <a:miter lim="800000"/>
          <a:headEnd/>
          <a:tailEnd/>
        </a:ln>
      </xdr:spPr>
    </xdr:pic>
    <xdr:clientData/>
  </xdr:twoCellAnchor>
  <xdr:twoCellAnchor>
    <xdr:from>
      <xdr:col>2</xdr:col>
      <xdr:colOff>1323975</xdr:colOff>
      <xdr:row>92</xdr:row>
      <xdr:rowOff>990600</xdr:rowOff>
    </xdr:from>
    <xdr:to>
      <xdr:col>3</xdr:col>
      <xdr:colOff>104775</xdr:colOff>
      <xdr:row>92</xdr:row>
      <xdr:rowOff>1266825</xdr:rowOff>
    </xdr:to>
    <xdr:pic>
      <xdr:nvPicPr>
        <xdr:cNvPr id="1031" name="Рисунок 17"/>
        <xdr:cNvPicPr>
          <a:picLocks noChangeAspect="1" noChangeArrowheads="1"/>
        </xdr:cNvPicPr>
      </xdr:nvPicPr>
      <xdr:blipFill>
        <a:blip xmlns:r="http://schemas.openxmlformats.org/officeDocument/2006/relationships" r:embed="rId1" cstate="print"/>
        <a:srcRect/>
        <a:stretch>
          <a:fillRect/>
        </a:stretch>
      </xdr:blipFill>
      <xdr:spPr bwMode="auto">
        <a:xfrm>
          <a:off x="3505200" y="24564975"/>
          <a:ext cx="466725" cy="276225"/>
        </a:xfrm>
        <a:prstGeom prst="rect">
          <a:avLst/>
        </a:prstGeom>
        <a:noFill/>
        <a:ln w="9525">
          <a:noFill/>
          <a:miter lim="800000"/>
          <a:headEnd/>
          <a:tailEnd/>
        </a:ln>
      </xdr:spPr>
    </xdr:pic>
    <xdr:clientData/>
  </xdr:twoCellAnchor>
  <xdr:twoCellAnchor>
    <xdr:from>
      <xdr:col>7</xdr:col>
      <xdr:colOff>238125</xdr:colOff>
      <xdr:row>92</xdr:row>
      <xdr:rowOff>1028700</xdr:rowOff>
    </xdr:from>
    <xdr:to>
      <xdr:col>8</xdr:col>
      <xdr:colOff>9525</xdr:colOff>
      <xdr:row>92</xdr:row>
      <xdr:rowOff>1304925</xdr:rowOff>
    </xdr:to>
    <xdr:pic>
      <xdr:nvPicPr>
        <xdr:cNvPr id="1032" name="Рисунок 18"/>
        <xdr:cNvPicPr>
          <a:picLocks noChangeAspect="1" noChangeArrowheads="1"/>
        </xdr:cNvPicPr>
      </xdr:nvPicPr>
      <xdr:blipFill>
        <a:blip xmlns:r="http://schemas.openxmlformats.org/officeDocument/2006/relationships" r:embed="rId2" cstate="print"/>
        <a:srcRect/>
        <a:stretch>
          <a:fillRect/>
        </a:stretch>
      </xdr:blipFill>
      <xdr:spPr bwMode="auto">
        <a:xfrm>
          <a:off x="7010400" y="24603075"/>
          <a:ext cx="457200" cy="276225"/>
        </a:xfrm>
        <a:prstGeom prst="rect">
          <a:avLst/>
        </a:prstGeom>
        <a:noFill/>
        <a:ln w="9525">
          <a:noFill/>
          <a:miter lim="800000"/>
          <a:headEnd/>
          <a:tailEnd/>
        </a:ln>
      </xdr:spPr>
    </xdr:pic>
    <xdr:clientData/>
  </xdr:twoCellAnchor>
  <xdr:twoCellAnchor>
    <xdr:from>
      <xdr:col>10</xdr:col>
      <xdr:colOff>542925</xdr:colOff>
      <xdr:row>92</xdr:row>
      <xdr:rowOff>1495425</xdr:rowOff>
    </xdr:from>
    <xdr:to>
      <xdr:col>11</xdr:col>
      <xdr:colOff>666750</xdr:colOff>
      <xdr:row>92</xdr:row>
      <xdr:rowOff>1781175</xdr:rowOff>
    </xdr:to>
    <xdr:pic>
      <xdr:nvPicPr>
        <xdr:cNvPr id="1033" name="Рисунок 19"/>
        <xdr:cNvPicPr>
          <a:picLocks noChangeAspect="1" noChangeArrowheads="1"/>
        </xdr:cNvPicPr>
      </xdr:nvPicPr>
      <xdr:blipFill>
        <a:blip xmlns:r="http://schemas.openxmlformats.org/officeDocument/2006/relationships" r:embed="rId3" cstate="print"/>
        <a:srcRect/>
        <a:stretch>
          <a:fillRect/>
        </a:stretch>
      </xdr:blipFill>
      <xdr:spPr bwMode="auto">
        <a:xfrm>
          <a:off x="9620250" y="25069800"/>
          <a:ext cx="781050" cy="285750"/>
        </a:xfrm>
        <a:prstGeom prst="rect">
          <a:avLst/>
        </a:prstGeom>
        <a:noFill/>
        <a:ln w="9525">
          <a:noFill/>
          <a:miter lim="800000"/>
          <a:headEnd/>
          <a:tailEnd/>
        </a:ln>
      </xdr:spPr>
    </xdr:pic>
    <xdr:clientData/>
  </xdr:twoCellAnchor>
  <xdr:twoCellAnchor>
    <xdr:from>
      <xdr:col>14</xdr:col>
      <xdr:colOff>504825</xdr:colOff>
      <xdr:row>92</xdr:row>
      <xdr:rowOff>1276350</xdr:rowOff>
    </xdr:from>
    <xdr:to>
      <xdr:col>16</xdr:col>
      <xdr:colOff>9525</xdr:colOff>
      <xdr:row>92</xdr:row>
      <xdr:rowOff>1562100</xdr:rowOff>
    </xdr:to>
    <xdr:pic>
      <xdr:nvPicPr>
        <xdr:cNvPr id="1034" name="Рисунок 20"/>
        <xdr:cNvPicPr>
          <a:picLocks noChangeAspect="1" noChangeArrowheads="1"/>
        </xdr:cNvPicPr>
      </xdr:nvPicPr>
      <xdr:blipFill>
        <a:blip xmlns:r="http://schemas.openxmlformats.org/officeDocument/2006/relationships" r:embed="rId4" cstate="print"/>
        <a:srcRect/>
        <a:stretch>
          <a:fillRect/>
        </a:stretch>
      </xdr:blipFill>
      <xdr:spPr bwMode="auto">
        <a:xfrm>
          <a:off x="12372975" y="24850725"/>
          <a:ext cx="914400" cy="2857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3:W27"/>
  <sheetViews>
    <sheetView topLeftCell="A7" zoomScaleNormal="100" workbookViewId="0">
      <selection activeCell="D29" sqref="D29"/>
    </sheetView>
  </sheetViews>
  <sheetFormatPr defaultRowHeight="15" x14ac:dyDescent="0.25"/>
  <cols>
    <col min="1" max="1" width="12.42578125" customWidth="1"/>
    <col min="2" max="2" width="20.28515625" customWidth="1"/>
    <col min="3" max="3" width="25.28515625" customWidth="1"/>
    <col min="4" max="5" width="10.5703125" customWidth="1"/>
    <col min="6" max="6" width="11.85546875" customWidth="1"/>
    <col min="7" max="7" width="10.5703125" customWidth="1"/>
    <col min="8" max="8" width="10.28515625" customWidth="1"/>
    <col min="9" max="9" width="12.28515625" customWidth="1"/>
    <col min="10" max="10" width="12" customWidth="1"/>
    <col min="11" max="11" width="9.85546875" customWidth="1"/>
    <col min="12" max="12" width="12.42578125" customWidth="1"/>
    <col min="14" max="14" width="10.42578125" customWidth="1"/>
    <col min="15" max="15" width="12" customWidth="1"/>
    <col min="17" max="17" width="10.5703125" customWidth="1"/>
    <col min="18" max="18" width="12.140625" customWidth="1"/>
    <col min="19" max="19" width="15.140625" customWidth="1"/>
    <col min="20" max="20" width="16.7109375" customWidth="1"/>
  </cols>
  <sheetData>
    <row r="23" spans="1:23" x14ac:dyDescent="0.25">
      <c r="A23" s="60" t="s">
        <v>47</v>
      </c>
      <c r="B23" s="60"/>
      <c r="C23" s="60"/>
      <c r="D23" s="60"/>
      <c r="E23" s="60"/>
      <c r="F23" s="60"/>
      <c r="G23" s="26"/>
      <c r="H23" s="26"/>
      <c r="I23" s="26"/>
      <c r="J23" s="26"/>
      <c r="K23" s="26"/>
      <c r="L23" s="26"/>
      <c r="M23" s="26"/>
      <c r="N23" s="26"/>
      <c r="O23" s="26"/>
      <c r="P23" s="26"/>
      <c r="Q23" s="26"/>
      <c r="R23" s="26"/>
      <c r="S23" s="26"/>
      <c r="T23" s="26"/>
      <c r="U23" s="25"/>
      <c r="V23" s="25"/>
      <c r="W23" s="25"/>
    </row>
    <row r="24" spans="1:23" x14ac:dyDescent="0.25">
      <c r="A24" s="60" t="s">
        <v>43</v>
      </c>
      <c r="B24" s="60"/>
      <c r="C24" s="60"/>
      <c r="D24" s="60"/>
      <c r="E24" s="60"/>
      <c r="F24" s="60"/>
      <c r="G24" s="26"/>
      <c r="H24" s="26"/>
      <c r="I24" s="26"/>
      <c r="J24" s="26"/>
      <c r="K24" s="26"/>
      <c r="L24" s="26"/>
      <c r="M24" s="26"/>
      <c r="N24" s="26"/>
      <c r="O24" s="26"/>
      <c r="P24" s="26"/>
      <c r="Q24" s="26"/>
      <c r="R24" s="26"/>
      <c r="S24" s="26"/>
      <c r="T24" s="26"/>
      <c r="U24" s="25"/>
      <c r="V24" s="25"/>
      <c r="W24" s="25"/>
    </row>
    <row r="25" spans="1:23" x14ac:dyDescent="0.25">
      <c r="A25" s="61" t="s">
        <v>261</v>
      </c>
      <c r="B25" s="61"/>
      <c r="C25" s="61"/>
      <c r="D25" s="61"/>
      <c r="E25" s="61"/>
      <c r="F25" s="61"/>
      <c r="G25" s="26"/>
      <c r="H25" s="26"/>
      <c r="I25" s="26"/>
      <c r="J25" s="26"/>
      <c r="K25" s="26"/>
      <c r="L25" s="26"/>
      <c r="M25" s="26"/>
      <c r="N25" s="26"/>
      <c r="O25" s="26"/>
      <c r="P25" s="26"/>
      <c r="Q25" s="26"/>
      <c r="R25" s="26"/>
      <c r="S25" s="26"/>
      <c r="T25" s="26"/>
      <c r="U25" s="25"/>
      <c r="V25" s="25"/>
      <c r="W25" s="25"/>
    </row>
    <row r="26" spans="1:23" x14ac:dyDescent="0.25">
      <c r="A26" s="60" t="s">
        <v>49</v>
      </c>
      <c r="B26" s="60"/>
      <c r="C26" s="60"/>
      <c r="D26" s="60"/>
      <c r="E26" s="60"/>
      <c r="F26" s="60"/>
      <c r="G26" s="26"/>
      <c r="H26" s="26"/>
      <c r="I26" s="26"/>
      <c r="J26" s="26"/>
      <c r="K26" s="26"/>
      <c r="L26" s="26"/>
      <c r="M26" s="26"/>
      <c r="N26" s="26"/>
      <c r="O26" s="26"/>
      <c r="P26" s="26"/>
      <c r="Q26" s="26"/>
      <c r="R26" s="26"/>
      <c r="S26" s="26"/>
      <c r="T26" s="26"/>
      <c r="U26" s="25"/>
      <c r="V26" s="25"/>
      <c r="W26" s="25"/>
    </row>
    <row r="27" spans="1:23" x14ac:dyDescent="0.25">
      <c r="A27" s="60"/>
      <c r="B27" s="60"/>
      <c r="C27" s="60"/>
      <c r="D27" s="60"/>
      <c r="E27" s="60"/>
      <c r="F27" s="60"/>
    </row>
  </sheetData>
  <mergeCells count="5">
    <mergeCell ref="A27:F27"/>
    <mergeCell ref="A23:F23"/>
    <mergeCell ref="A24:F24"/>
    <mergeCell ref="A25:F25"/>
    <mergeCell ref="A26:F26"/>
  </mergeCells>
  <phoneticPr fontId="6" type="noConversion"/>
  <pageMargins left="1.1811023622047245" right="0.59055118110236227" top="0.78740157480314965" bottom="0.78740157480314965" header="0" footer="0"/>
  <pageSetup paperSize="9" scale="9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0"/>
  <sheetViews>
    <sheetView topLeftCell="A4" zoomScaleNormal="100" workbookViewId="0">
      <selection activeCell="G15" sqref="G15"/>
    </sheetView>
  </sheetViews>
  <sheetFormatPr defaultRowHeight="15" x14ac:dyDescent="0.25"/>
  <cols>
    <col min="1" max="1" width="11.140625" customWidth="1"/>
    <col min="2" max="2" width="12.42578125" customWidth="1"/>
    <col min="3" max="3" width="12.7109375" customWidth="1"/>
    <col min="4" max="4" width="11.7109375" customWidth="1"/>
    <col min="5" max="5" width="11.5703125" customWidth="1"/>
    <col min="6" max="6" width="16.140625" customWidth="1"/>
    <col min="7" max="7" width="12" customWidth="1"/>
    <col min="8" max="8" width="12.7109375" customWidth="1"/>
    <col min="9" max="9" width="9.85546875" customWidth="1"/>
    <col min="10" max="10" width="12" customWidth="1"/>
    <col min="11" max="11" width="9.85546875" customWidth="1"/>
    <col min="12" max="12" width="15.28515625" customWidth="1"/>
    <col min="13" max="13" width="15.42578125" customWidth="1"/>
    <col min="14" max="14" width="12.28515625" customWidth="1"/>
    <col min="15" max="15" width="14.85546875" customWidth="1"/>
    <col min="16" max="16" width="14.140625" customWidth="1"/>
    <col min="17" max="17" width="10.5703125" customWidth="1"/>
    <col min="18" max="18" width="12.140625" customWidth="1"/>
    <col min="19" max="19" width="15.140625" customWidth="1"/>
    <col min="20" max="20" width="12.140625" customWidth="1"/>
    <col min="22" max="22" width="8.85546875" customWidth="1"/>
  </cols>
  <sheetData>
    <row r="1" spans="1:20" ht="31.5" customHeight="1" x14ac:dyDescent="0.25">
      <c r="A1" s="64" t="s">
        <v>212</v>
      </c>
      <c r="B1" s="64"/>
      <c r="C1" s="64"/>
      <c r="D1" s="64"/>
      <c r="E1" s="64"/>
      <c r="F1" s="64"/>
      <c r="G1" s="64"/>
      <c r="H1" s="64"/>
      <c r="I1" s="64"/>
      <c r="J1" s="64"/>
      <c r="K1" s="64"/>
      <c r="L1" s="64"/>
      <c r="M1" s="64"/>
      <c r="N1" s="64"/>
      <c r="O1" s="64"/>
      <c r="P1" s="64"/>
      <c r="Q1" s="29"/>
      <c r="R1" s="29"/>
      <c r="S1" s="29"/>
      <c r="T1" s="29"/>
    </row>
    <row r="2" spans="1:20" ht="17.25" customHeight="1" x14ac:dyDescent="0.25">
      <c r="A2" s="64" t="s">
        <v>213</v>
      </c>
      <c r="B2" s="64"/>
      <c r="C2" s="64"/>
      <c r="D2" s="64"/>
      <c r="E2" s="64"/>
      <c r="F2" s="64"/>
      <c r="G2" s="64"/>
      <c r="H2" s="64"/>
      <c r="I2" s="64"/>
      <c r="J2" s="64"/>
      <c r="K2" s="64"/>
      <c r="L2" s="64"/>
      <c r="M2" s="64"/>
      <c r="N2" s="64"/>
      <c r="O2" s="64"/>
      <c r="P2" s="64"/>
      <c r="Q2" s="64"/>
      <c r="R2" s="64"/>
      <c r="S2" s="64"/>
      <c r="T2" s="64"/>
    </row>
    <row r="3" spans="1:20" ht="183" customHeight="1" x14ac:dyDescent="0.25">
      <c r="A3" s="64" t="s">
        <v>46</v>
      </c>
      <c r="B3" s="64"/>
      <c r="C3" s="64"/>
      <c r="D3" s="64"/>
      <c r="E3" s="64"/>
      <c r="F3" s="64"/>
      <c r="G3" s="64"/>
      <c r="H3" s="64"/>
      <c r="I3" s="64"/>
      <c r="J3" s="64"/>
      <c r="K3" s="64"/>
      <c r="L3" s="64"/>
      <c r="M3" s="64"/>
      <c r="N3" s="64"/>
      <c r="O3" s="64"/>
      <c r="P3" s="64"/>
      <c r="Q3" s="64"/>
      <c r="R3" s="64"/>
      <c r="S3" s="64"/>
      <c r="T3" s="64"/>
    </row>
    <row r="4" spans="1:20" ht="30" customHeight="1" x14ac:dyDescent="0.25">
      <c r="A4" s="64" t="s">
        <v>214</v>
      </c>
      <c r="B4" s="64"/>
      <c r="C4" s="64"/>
      <c r="D4" s="64"/>
      <c r="E4" s="64"/>
      <c r="F4" s="64"/>
      <c r="G4" s="64"/>
      <c r="H4" s="64"/>
      <c r="I4" s="64"/>
      <c r="J4" s="64"/>
      <c r="K4" s="64"/>
      <c r="L4" s="64"/>
      <c r="M4" s="64"/>
      <c r="N4" s="64"/>
      <c r="O4" s="64"/>
      <c r="P4" s="64"/>
      <c r="Q4" s="64"/>
      <c r="R4" s="64"/>
      <c r="S4" s="64"/>
      <c r="T4" s="64"/>
    </row>
    <row r="5" spans="1:20" ht="18.75" customHeight="1" x14ac:dyDescent="0.25">
      <c r="A5" s="64" t="s">
        <v>215</v>
      </c>
      <c r="B5" s="64"/>
      <c r="C5" s="64"/>
      <c r="D5" s="64"/>
      <c r="E5" s="64"/>
      <c r="F5" s="64"/>
      <c r="G5" s="64"/>
      <c r="H5" s="64"/>
      <c r="I5" s="64"/>
      <c r="J5" s="64"/>
      <c r="K5" s="64"/>
      <c r="L5" s="64"/>
      <c r="M5" s="64"/>
      <c r="N5" s="64"/>
      <c r="O5" s="64"/>
      <c r="P5" s="64"/>
      <c r="Q5" s="64"/>
      <c r="R5" s="64"/>
      <c r="S5" s="64"/>
      <c r="T5" s="64"/>
    </row>
    <row r="6" spans="1:20" ht="15" customHeight="1" x14ac:dyDescent="0.25">
      <c r="A6" s="64" t="s">
        <v>216</v>
      </c>
      <c r="B6" s="64"/>
      <c r="C6" s="64"/>
      <c r="D6" s="64"/>
      <c r="E6" s="64"/>
      <c r="F6" s="64"/>
      <c r="G6" s="64"/>
      <c r="H6" s="64"/>
      <c r="I6" s="64"/>
      <c r="J6" s="64"/>
      <c r="K6" s="64"/>
      <c r="L6" s="64"/>
      <c r="M6" s="64"/>
      <c r="N6" s="64"/>
      <c r="O6" s="64"/>
      <c r="P6" s="64"/>
      <c r="Q6" s="64"/>
      <c r="R6" s="64"/>
      <c r="S6" s="64"/>
      <c r="T6" s="64"/>
    </row>
    <row r="8" spans="1:20" x14ac:dyDescent="0.25">
      <c r="A8" s="84" t="s">
        <v>52</v>
      </c>
      <c r="B8" s="92" t="s">
        <v>217</v>
      </c>
      <c r="C8" s="92" t="s">
        <v>218</v>
      </c>
      <c r="D8" s="92" t="s">
        <v>219</v>
      </c>
      <c r="E8" s="84" t="s">
        <v>220</v>
      </c>
      <c r="F8" s="84"/>
      <c r="G8" s="84"/>
      <c r="H8" s="84"/>
      <c r="I8" s="84"/>
      <c r="J8" s="84" t="s">
        <v>221</v>
      </c>
      <c r="K8" s="84"/>
      <c r="L8" s="84"/>
      <c r="M8" s="84"/>
      <c r="N8" s="84"/>
      <c r="O8" s="84"/>
    </row>
    <row r="9" spans="1:20" ht="105" x14ac:dyDescent="0.25">
      <c r="A9" s="84"/>
      <c r="B9" s="92"/>
      <c r="C9" s="92"/>
      <c r="D9" s="92"/>
      <c r="E9" s="14" t="s">
        <v>222</v>
      </c>
      <c r="F9" s="14" t="s">
        <v>223</v>
      </c>
      <c r="G9" s="14" t="s">
        <v>224</v>
      </c>
      <c r="H9" s="14" t="s">
        <v>225</v>
      </c>
      <c r="I9" s="15" t="s">
        <v>153</v>
      </c>
      <c r="J9" s="14" t="s">
        <v>226</v>
      </c>
      <c r="K9" s="14" t="s">
        <v>227</v>
      </c>
      <c r="L9" s="14" t="s">
        <v>228</v>
      </c>
      <c r="M9" s="14" t="s">
        <v>229</v>
      </c>
      <c r="N9" s="14" t="s">
        <v>230</v>
      </c>
      <c r="O9" s="14" t="s">
        <v>153</v>
      </c>
    </row>
    <row r="10" spans="1:20" x14ac:dyDescent="0.25">
      <c r="A10" s="15">
        <v>1</v>
      </c>
      <c r="B10" s="15">
        <v>2</v>
      </c>
      <c r="C10" s="15">
        <v>3</v>
      </c>
      <c r="D10" s="15">
        <v>4</v>
      </c>
      <c r="E10" s="15">
        <v>5</v>
      </c>
      <c r="F10" s="15">
        <v>6</v>
      </c>
      <c r="G10" s="15">
        <v>7</v>
      </c>
      <c r="H10" s="15">
        <v>8</v>
      </c>
      <c r="I10" s="15">
        <v>9</v>
      </c>
      <c r="J10" s="15">
        <v>10</v>
      </c>
      <c r="K10" s="15">
        <v>11</v>
      </c>
      <c r="L10" s="15">
        <v>12</v>
      </c>
      <c r="M10" s="15">
        <v>13</v>
      </c>
      <c r="N10" s="15">
        <v>14</v>
      </c>
      <c r="O10" s="15">
        <v>15</v>
      </c>
    </row>
    <row r="11" spans="1:20" x14ac:dyDescent="0.25">
      <c r="A11" s="12"/>
      <c r="B11" s="12"/>
      <c r="C11" s="12" t="s">
        <v>262</v>
      </c>
      <c r="D11" s="12"/>
      <c r="E11" s="12">
        <f>H17+J17+K17</f>
        <v>367</v>
      </c>
      <c r="F11" s="12"/>
      <c r="G11" s="12"/>
      <c r="H11" s="12"/>
      <c r="I11" s="12"/>
      <c r="J11" s="12"/>
      <c r="K11" s="12"/>
      <c r="L11" s="12"/>
      <c r="M11" s="12"/>
      <c r="N11" s="12"/>
      <c r="O11" s="12"/>
    </row>
    <row r="12" spans="1:20" x14ac:dyDescent="0.25">
      <c r="A12" s="12"/>
      <c r="B12" s="12"/>
      <c r="C12" s="12"/>
      <c r="D12" s="12"/>
      <c r="E12" s="12"/>
      <c r="F12" s="12"/>
      <c r="G12" s="12"/>
      <c r="H12" s="12"/>
      <c r="I12" s="12"/>
      <c r="J12" s="12"/>
      <c r="K12" s="12"/>
      <c r="L12" s="12"/>
      <c r="M12" s="12"/>
      <c r="N12" s="12"/>
      <c r="O12" s="12"/>
    </row>
    <row r="14" spans="1:20" ht="27.75" customHeight="1" x14ac:dyDescent="0.25">
      <c r="A14" s="71" t="s">
        <v>231</v>
      </c>
      <c r="B14" s="71"/>
      <c r="C14" s="71"/>
      <c r="D14" s="71"/>
      <c r="E14" s="71"/>
      <c r="F14" s="71"/>
      <c r="G14" s="71"/>
      <c r="H14" s="88" t="s">
        <v>232</v>
      </c>
      <c r="I14" s="88"/>
      <c r="J14" s="88"/>
      <c r="K14" s="88"/>
      <c r="L14" s="88" t="s">
        <v>233</v>
      </c>
      <c r="M14" s="88"/>
      <c r="N14" s="88"/>
      <c r="O14" s="88" t="s">
        <v>234</v>
      </c>
      <c r="P14" s="88"/>
    </row>
    <row r="15" spans="1:20" ht="135" x14ac:dyDescent="0.25">
      <c r="A15" s="14" t="s">
        <v>235</v>
      </c>
      <c r="B15" s="14" t="s">
        <v>236</v>
      </c>
      <c r="C15" s="14" t="s">
        <v>227</v>
      </c>
      <c r="D15" s="14" t="s">
        <v>228</v>
      </c>
      <c r="E15" s="14" t="s">
        <v>229</v>
      </c>
      <c r="F15" s="14" t="s">
        <v>230</v>
      </c>
      <c r="G15" s="14" t="s">
        <v>153</v>
      </c>
      <c r="H15" s="11" t="s">
        <v>237</v>
      </c>
      <c r="I15" s="11" t="s">
        <v>238</v>
      </c>
      <c r="J15" s="11" t="s">
        <v>239</v>
      </c>
      <c r="K15" s="11" t="s">
        <v>270</v>
      </c>
      <c r="L15" s="11" t="s">
        <v>240</v>
      </c>
      <c r="M15" s="11" t="s">
        <v>241</v>
      </c>
      <c r="N15" s="11" t="s">
        <v>242</v>
      </c>
      <c r="O15" s="11" t="s">
        <v>243</v>
      </c>
      <c r="P15" s="11" t="s">
        <v>244</v>
      </c>
    </row>
    <row r="16" spans="1:20" x14ac:dyDescent="0.25">
      <c r="A16" s="12">
        <v>16</v>
      </c>
      <c r="B16" s="12">
        <v>17</v>
      </c>
      <c r="C16" s="12">
        <v>18</v>
      </c>
      <c r="D16" s="12">
        <v>19</v>
      </c>
      <c r="E16" s="12">
        <v>20</v>
      </c>
      <c r="F16" s="12">
        <v>21</v>
      </c>
      <c r="G16" s="12">
        <v>22</v>
      </c>
      <c r="H16" s="12">
        <v>23</v>
      </c>
      <c r="I16" s="12">
        <v>24</v>
      </c>
      <c r="J16" s="12">
        <v>25</v>
      </c>
      <c r="K16" s="12">
        <v>26</v>
      </c>
      <c r="L16" s="12">
        <v>27</v>
      </c>
      <c r="M16" s="12">
        <v>28</v>
      </c>
      <c r="N16" s="12">
        <v>29</v>
      </c>
      <c r="O16" s="12">
        <v>30</v>
      </c>
      <c r="P16" s="12">
        <v>31</v>
      </c>
    </row>
    <row r="17" spans="1:16" x14ac:dyDescent="0.25">
      <c r="A17" s="12"/>
      <c r="B17" s="12"/>
      <c r="C17" s="12"/>
      <c r="D17" s="12"/>
      <c r="E17" s="12"/>
      <c r="F17" s="12"/>
      <c r="G17" s="12"/>
      <c r="H17" s="12">
        <v>90</v>
      </c>
      <c r="I17" s="12"/>
      <c r="J17" s="12">
        <v>150</v>
      </c>
      <c r="K17" s="12">
        <v>127</v>
      </c>
      <c r="L17" s="12" t="s">
        <v>254</v>
      </c>
      <c r="M17" s="12"/>
      <c r="N17" s="12"/>
      <c r="O17" s="12"/>
      <c r="P17" s="12"/>
    </row>
    <row r="18" spans="1:16" x14ac:dyDescent="0.25">
      <c r="A18" s="12"/>
      <c r="B18" s="12"/>
      <c r="C18" s="12"/>
      <c r="D18" s="12"/>
      <c r="E18" s="12"/>
      <c r="F18" s="12"/>
      <c r="G18" s="12"/>
      <c r="H18" s="12"/>
      <c r="I18" s="12"/>
      <c r="J18" s="12"/>
      <c r="K18" s="12"/>
      <c r="L18" s="12"/>
      <c r="M18" s="12"/>
      <c r="N18" s="12"/>
      <c r="O18" s="12"/>
      <c r="P18" s="12"/>
    </row>
    <row r="19" spans="1:16" x14ac:dyDescent="0.25">
      <c r="A19" t="s">
        <v>83</v>
      </c>
    </row>
    <row r="20" spans="1:16" x14ac:dyDescent="0.25">
      <c r="A20" t="s">
        <v>84</v>
      </c>
    </row>
    <row r="21" spans="1:16" x14ac:dyDescent="0.25">
      <c r="A21" s="64" t="s">
        <v>245</v>
      </c>
      <c r="B21" s="64"/>
      <c r="C21" s="64"/>
      <c r="D21" s="64"/>
      <c r="E21" s="64"/>
      <c r="F21" s="64"/>
      <c r="G21" s="64"/>
      <c r="H21" s="64"/>
      <c r="I21" s="64"/>
      <c r="J21" s="64"/>
      <c r="K21" s="64"/>
      <c r="L21" s="64"/>
      <c r="M21" s="64"/>
      <c r="N21" s="64"/>
      <c r="O21" s="64"/>
      <c r="P21" s="64"/>
    </row>
    <row r="22" spans="1:16" x14ac:dyDescent="0.25">
      <c r="A22" s="64" t="s">
        <v>246</v>
      </c>
      <c r="B22" s="64"/>
      <c r="C22" s="64"/>
      <c r="D22" s="64"/>
      <c r="E22" s="64"/>
      <c r="F22" s="64"/>
      <c r="G22" s="64"/>
      <c r="H22" s="64"/>
      <c r="I22" s="64"/>
      <c r="J22" s="64"/>
      <c r="K22" s="64"/>
      <c r="L22" s="64"/>
      <c r="M22" s="64"/>
      <c r="N22" s="64"/>
      <c r="O22" s="64"/>
      <c r="P22" s="64"/>
    </row>
    <row r="23" spans="1:16" x14ac:dyDescent="0.25">
      <c r="A23" s="64" t="s">
        <v>170</v>
      </c>
      <c r="B23" s="64"/>
      <c r="C23" s="64"/>
      <c r="D23" s="64"/>
      <c r="E23" s="64"/>
      <c r="F23" s="64"/>
      <c r="G23" s="64"/>
      <c r="H23" s="64"/>
      <c r="I23" s="64"/>
      <c r="J23" s="64"/>
      <c r="K23" s="64"/>
      <c r="L23" s="64"/>
      <c r="M23" s="64"/>
      <c r="N23" s="64"/>
      <c r="O23" s="64"/>
      <c r="P23" s="64"/>
    </row>
    <row r="24" spans="1:16" x14ac:dyDescent="0.25">
      <c r="A24" s="64" t="s">
        <v>171</v>
      </c>
      <c r="B24" s="64"/>
      <c r="C24" s="64"/>
      <c r="D24" s="64"/>
      <c r="E24" s="64"/>
      <c r="F24" s="64"/>
      <c r="G24" s="64"/>
      <c r="H24" s="64"/>
      <c r="I24" s="64"/>
      <c r="J24" s="64"/>
      <c r="K24" s="64"/>
      <c r="L24" s="64"/>
      <c r="M24" s="64"/>
      <c r="N24" s="64"/>
      <c r="O24" s="64"/>
      <c r="P24" s="64"/>
    </row>
    <row r="25" spans="1:16" x14ac:dyDescent="0.25">
      <c r="A25" s="64" t="s">
        <v>247</v>
      </c>
      <c r="B25" s="64"/>
      <c r="C25" s="64"/>
      <c r="D25" s="64"/>
      <c r="E25" s="64"/>
      <c r="F25" s="64"/>
      <c r="G25" s="64"/>
      <c r="H25" s="64"/>
      <c r="I25" s="64"/>
      <c r="J25" s="64"/>
      <c r="K25" s="64"/>
      <c r="L25" s="64"/>
      <c r="M25" s="64"/>
      <c r="N25" s="64"/>
      <c r="O25" s="64"/>
      <c r="P25" s="64"/>
    </row>
    <row r="26" spans="1:16" ht="28.5" customHeight="1" x14ac:dyDescent="0.25">
      <c r="A26" s="64" t="s">
        <v>173</v>
      </c>
      <c r="B26" s="64"/>
      <c r="C26" s="64"/>
      <c r="D26" s="64"/>
      <c r="E26" s="64"/>
      <c r="F26" s="64"/>
      <c r="G26" s="64"/>
      <c r="H26" s="64"/>
      <c r="I26" s="64"/>
      <c r="J26" s="64"/>
      <c r="K26" s="64"/>
      <c r="L26" s="64"/>
      <c r="M26" s="64"/>
      <c r="N26" s="64"/>
      <c r="O26" s="64"/>
      <c r="P26" s="64"/>
    </row>
    <row r="27" spans="1:16" x14ac:dyDescent="0.25">
      <c r="A27" s="64" t="s">
        <v>174</v>
      </c>
      <c r="B27" s="64"/>
      <c r="C27" s="64"/>
      <c r="D27" s="64"/>
      <c r="E27" s="64"/>
      <c r="F27" s="64"/>
      <c r="G27" s="64"/>
      <c r="H27" s="64"/>
      <c r="I27" s="64"/>
      <c r="J27" s="64"/>
      <c r="K27" s="64"/>
      <c r="L27" s="64"/>
      <c r="M27" s="64"/>
      <c r="N27" s="64"/>
      <c r="O27" s="64"/>
      <c r="P27" s="64"/>
    </row>
    <row r="28" spans="1:16" x14ac:dyDescent="0.25">
      <c r="A28" s="64" t="s">
        <v>248</v>
      </c>
      <c r="B28" s="64"/>
      <c r="C28" s="64"/>
      <c r="D28" s="64"/>
      <c r="E28" s="64"/>
      <c r="F28" s="64"/>
      <c r="G28" s="64"/>
      <c r="H28" s="64"/>
      <c r="I28" s="64"/>
      <c r="J28" s="64"/>
      <c r="K28" s="64"/>
      <c r="L28" s="64"/>
      <c r="M28" s="64"/>
      <c r="N28" s="64"/>
      <c r="O28" s="64"/>
      <c r="P28" s="64"/>
    </row>
    <row r="29" spans="1:16" ht="33.75" customHeight="1" x14ac:dyDescent="0.25">
      <c r="A29" s="64" t="s">
        <v>249</v>
      </c>
      <c r="B29" s="64"/>
      <c r="C29" s="64"/>
      <c r="D29" s="64"/>
      <c r="E29" s="64"/>
      <c r="F29" s="64"/>
      <c r="G29" s="64"/>
      <c r="H29" s="64"/>
      <c r="I29" s="64"/>
      <c r="J29" s="64"/>
      <c r="K29" s="64"/>
      <c r="L29" s="64"/>
      <c r="M29" s="64"/>
      <c r="N29" s="64"/>
      <c r="O29" s="64"/>
      <c r="P29" s="64"/>
    </row>
    <row r="30" spans="1:16" x14ac:dyDescent="0.25">
      <c r="A30" s="64"/>
      <c r="B30" s="64"/>
      <c r="C30" s="64"/>
      <c r="D30" s="64"/>
      <c r="E30" s="64"/>
      <c r="F30" s="64"/>
      <c r="G30" s="64"/>
      <c r="H30" s="64"/>
      <c r="I30" s="64"/>
      <c r="J30" s="64"/>
      <c r="K30" s="64"/>
      <c r="L30" s="64"/>
      <c r="M30" s="64"/>
      <c r="N30" s="64"/>
      <c r="O30" s="64"/>
      <c r="P30" s="64"/>
    </row>
  </sheetData>
  <mergeCells count="31">
    <mergeCell ref="Q2:T2"/>
    <mergeCell ref="Q3:T3"/>
    <mergeCell ref="Q4:T4"/>
    <mergeCell ref="Q5:T5"/>
    <mergeCell ref="E8:I8"/>
    <mergeCell ref="A1:P1"/>
    <mergeCell ref="A2:P2"/>
    <mergeCell ref="A3:P3"/>
    <mergeCell ref="A4:P4"/>
    <mergeCell ref="A14:G14"/>
    <mergeCell ref="L14:N14"/>
    <mergeCell ref="O14:P14"/>
    <mergeCell ref="D8:D9"/>
    <mergeCell ref="C8:C9"/>
    <mergeCell ref="B8:B9"/>
    <mergeCell ref="A5:P5"/>
    <mergeCell ref="A8:A9"/>
    <mergeCell ref="A30:P30"/>
    <mergeCell ref="A6:P6"/>
    <mergeCell ref="Q6:T6"/>
    <mergeCell ref="A21:P21"/>
    <mergeCell ref="A22:P22"/>
    <mergeCell ref="A23:P23"/>
    <mergeCell ref="A24:P24"/>
    <mergeCell ref="J8:O8"/>
    <mergeCell ref="H14:K14"/>
    <mergeCell ref="A25:P25"/>
    <mergeCell ref="A26:P26"/>
    <mergeCell ref="A27:P27"/>
    <mergeCell ref="A28:P28"/>
    <mergeCell ref="A29:P29"/>
  </mergeCells>
  <phoneticPr fontId="6" type="noConversion"/>
  <pageMargins left="0.7" right="0.7" top="0.75" bottom="0.75" header="0.3" footer="0.3"/>
  <pageSetup paperSize="9" scale="64" orientation="landscape" r:id="rId1"/>
  <colBreaks count="1" manualBreakCount="1">
    <brk id="16"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73"/>
  <sheetViews>
    <sheetView view="pageBreakPreview" topLeftCell="A211" zoomScaleNormal="100" workbookViewId="0">
      <selection activeCell="B18" sqref="B18:C18"/>
    </sheetView>
  </sheetViews>
  <sheetFormatPr defaultRowHeight="15" x14ac:dyDescent="0.25"/>
  <cols>
    <col min="1" max="1" width="12.42578125" customWidth="1"/>
    <col min="2" max="2" width="20.28515625" customWidth="1"/>
    <col min="3" max="3" width="25.28515625" customWidth="1"/>
    <col min="4" max="5" width="10.5703125" customWidth="1"/>
    <col min="6" max="6" width="11.85546875" customWidth="1"/>
    <col min="7" max="7" width="10.5703125" customWidth="1"/>
    <col min="8" max="8" width="10.28515625" customWidth="1"/>
    <col min="9" max="9" width="12.28515625" customWidth="1"/>
    <col min="10" max="10" width="12" customWidth="1"/>
    <col min="11" max="11" width="9.85546875" customWidth="1"/>
    <col min="12" max="12" width="12.42578125" customWidth="1"/>
    <col min="14" max="14" width="10.42578125" customWidth="1"/>
    <col min="15" max="15" width="12" customWidth="1"/>
    <col min="17" max="17" width="10.5703125" customWidth="1"/>
    <col min="18" max="18" width="12.140625" customWidth="1"/>
    <col min="19" max="19" width="15.140625" customWidth="1"/>
    <col min="20" max="20" width="16.7109375" customWidth="1"/>
  </cols>
  <sheetData>
    <row r="1" spans="1:23" x14ac:dyDescent="0.25">
      <c r="A1" s="60" t="s">
        <v>47</v>
      </c>
      <c r="B1" s="60"/>
      <c r="C1" s="60"/>
      <c r="D1" s="60"/>
      <c r="E1" s="60"/>
      <c r="F1" s="60"/>
      <c r="G1" s="60"/>
      <c r="H1" s="60"/>
      <c r="I1" s="60"/>
      <c r="J1" s="60"/>
      <c r="K1" s="60"/>
      <c r="L1" s="60"/>
      <c r="M1" s="60"/>
      <c r="N1" s="60"/>
      <c r="O1" s="60"/>
      <c r="P1" s="60"/>
      <c r="Q1" s="60"/>
      <c r="R1" s="60"/>
      <c r="S1" s="60"/>
      <c r="T1" s="60"/>
      <c r="U1" s="25"/>
      <c r="V1" s="25"/>
      <c r="W1" s="25"/>
    </row>
    <row r="2" spans="1:23" x14ac:dyDescent="0.25">
      <c r="A2" s="60" t="s">
        <v>48</v>
      </c>
      <c r="B2" s="60"/>
      <c r="C2" s="60"/>
      <c r="D2" s="60"/>
      <c r="E2" s="60"/>
      <c r="F2" s="60"/>
      <c r="G2" s="60"/>
      <c r="H2" s="60"/>
      <c r="I2" s="60"/>
      <c r="J2" s="60"/>
      <c r="K2" s="60"/>
      <c r="L2" s="60"/>
      <c r="M2" s="60"/>
      <c r="N2" s="60"/>
      <c r="O2" s="60"/>
      <c r="P2" s="60"/>
      <c r="Q2" s="60"/>
      <c r="R2" s="60"/>
      <c r="S2" s="60"/>
      <c r="T2" s="60"/>
      <c r="U2" s="25"/>
      <c r="V2" s="25"/>
      <c r="W2" s="25"/>
    </row>
    <row r="3" spans="1:23" x14ac:dyDescent="0.25">
      <c r="A3" s="60" t="s">
        <v>250</v>
      </c>
      <c r="B3" s="60"/>
      <c r="C3" s="60"/>
      <c r="D3" s="60"/>
      <c r="E3" s="60"/>
      <c r="F3" s="60"/>
      <c r="G3" s="60"/>
      <c r="H3" s="60"/>
      <c r="I3" s="60"/>
      <c r="J3" s="60"/>
      <c r="K3" s="60"/>
      <c r="L3" s="60"/>
      <c r="M3" s="60"/>
      <c r="N3" s="60"/>
      <c r="O3" s="60"/>
      <c r="P3" s="60"/>
      <c r="Q3" s="60"/>
      <c r="R3" s="60"/>
      <c r="S3" s="60"/>
      <c r="T3" s="60"/>
      <c r="U3" s="25"/>
      <c r="V3" s="25"/>
      <c r="W3" s="25"/>
    </row>
    <row r="4" spans="1:23" x14ac:dyDescent="0.25">
      <c r="A4" s="60" t="s">
        <v>49</v>
      </c>
      <c r="B4" s="60"/>
      <c r="C4" s="60"/>
      <c r="D4" s="60"/>
      <c r="E4" s="60"/>
      <c r="F4" s="60"/>
      <c r="G4" s="60"/>
      <c r="H4" s="60"/>
      <c r="I4" s="60"/>
      <c r="J4" s="60"/>
      <c r="K4" s="60"/>
      <c r="L4" s="60"/>
      <c r="M4" s="60"/>
      <c r="N4" s="60"/>
      <c r="O4" s="60"/>
      <c r="P4" s="60"/>
      <c r="Q4" s="60"/>
      <c r="R4" s="60"/>
      <c r="S4" s="60"/>
      <c r="T4" s="60"/>
      <c r="U4" s="25"/>
      <c r="V4" s="25"/>
      <c r="W4" s="25"/>
    </row>
    <row r="6" spans="1:23" x14ac:dyDescent="0.25">
      <c r="A6" s="60" t="s">
        <v>50</v>
      </c>
      <c r="B6" s="60"/>
      <c r="C6" s="60"/>
      <c r="D6" s="60"/>
      <c r="E6" s="60"/>
      <c r="F6" s="60"/>
      <c r="G6" s="60"/>
      <c r="H6" s="60"/>
      <c r="I6" s="60"/>
      <c r="J6" s="60"/>
      <c r="K6" s="60"/>
      <c r="L6" s="60"/>
      <c r="M6" s="60"/>
      <c r="N6" s="60"/>
      <c r="O6" s="60"/>
      <c r="P6" s="60"/>
      <c r="Q6" s="60"/>
      <c r="R6" s="60"/>
      <c r="S6" s="60"/>
      <c r="T6" s="60"/>
      <c r="U6" s="60"/>
      <c r="V6" s="25"/>
      <c r="W6" s="25"/>
    </row>
    <row r="8" spans="1:23" ht="34.5" customHeight="1" x14ac:dyDescent="0.25">
      <c r="A8" s="80" t="s">
        <v>51</v>
      </c>
      <c r="B8" s="80"/>
      <c r="C8" s="80"/>
      <c r="D8" s="80"/>
      <c r="E8" s="80"/>
      <c r="F8" s="80"/>
      <c r="G8" s="80"/>
      <c r="H8" s="80"/>
      <c r="I8" s="80"/>
      <c r="J8" s="80"/>
      <c r="K8" s="80"/>
      <c r="L8" s="80"/>
      <c r="M8" s="80"/>
      <c r="N8" s="80"/>
      <c r="O8" s="80"/>
      <c r="P8" s="80"/>
      <c r="Q8" s="80"/>
      <c r="R8" s="80"/>
      <c r="S8" s="80"/>
      <c r="T8" s="80"/>
      <c r="U8" s="4"/>
      <c r="V8" s="4"/>
      <c r="W8" s="4"/>
    </row>
    <row r="9" spans="1:23" x14ac:dyDescent="0.25">
      <c r="A9" s="7"/>
      <c r="B9" s="7"/>
      <c r="C9" s="7"/>
      <c r="D9" s="7"/>
      <c r="E9" s="7"/>
      <c r="F9" s="7"/>
      <c r="G9" s="7"/>
      <c r="H9" s="7"/>
      <c r="I9" s="7"/>
      <c r="J9" s="7"/>
      <c r="K9" s="7"/>
      <c r="L9" s="7"/>
      <c r="M9" s="7"/>
      <c r="N9" s="7"/>
      <c r="O9" s="7"/>
      <c r="P9" s="7"/>
      <c r="Q9" s="7"/>
      <c r="R9" s="7"/>
      <c r="S9" s="7"/>
      <c r="T9" s="7"/>
      <c r="U9" s="7"/>
      <c r="V9" s="7"/>
      <c r="W9" s="7"/>
    </row>
    <row r="10" spans="1:23" x14ac:dyDescent="0.25">
      <c r="A10" s="65" t="s">
        <v>52</v>
      </c>
      <c r="B10" s="67" t="s">
        <v>53</v>
      </c>
      <c r="C10" s="68"/>
      <c r="D10" s="71" t="s">
        <v>54</v>
      </c>
      <c r="E10" s="71"/>
      <c r="F10" s="71"/>
      <c r="G10" s="16"/>
    </row>
    <row r="11" spans="1:23" ht="45" x14ac:dyDescent="0.25">
      <c r="A11" s="66"/>
      <c r="B11" s="69"/>
      <c r="C11" s="70"/>
      <c r="D11" s="15" t="s">
        <v>55</v>
      </c>
      <c r="E11" s="14" t="s">
        <v>56</v>
      </c>
      <c r="F11" s="14" t="s">
        <v>57</v>
      </c>
      <c r="G11" s="17"/>
    </row>
    <row r="12" spans="1:23" x14ac:dyDescent="0.25">
      <c r="A12" s="9">
        <v>1</v>
      </c>
      <c r="B12" s="72">
        <v>2</v>
      </c>
      <c r="C12" s="73"/>
      <c r="D12" s="9">
        <v>3</v>
      </c>
      <c r="E12" s="9">
        <v>4</v>
      </c>
      <c r="F12" s="9">
        <v>5</v>
      </c>
      <c r="G12" s="16"/>
    </row>
    <row r="13" spans="1:23" x14ac:dyDescent="0.25">
      <c r="A13" s="10">
        <v>1</v>
      </c>
      <c r="B13" s="74" t="s">
        <v>58</v>
      </c>
      <c r="C13" s="75"/>
      <c r="D13" s="9">
        <v>486</v>
      </c>
      <c r="E13" s="9">
        <v>507</v>
      </c>
      <c r="F13" s="12"/>
      <c r="G13" s="18"/>
    </row>
    <row r="14" spans="1:23" x14ac:dyDescent="0.25">
      <c r="A14" s="10"/>
      <c r="B14" s="62" t="s">
        <v>0</v>
      </c>
      <c r="C14" s="63"/>
      <c r="D14" s="9">
        <v>0</v>
      </c>
      <c r="E14" s="9">
        <v>0</v>
      </c>
      <c r="F14" s="12"/>
      <c r="G14" s="19"/>
    </row>
    <row r="15" spans="1:23" x14ac:dyDescent="0.25">
      <c r="A15" s="10"/>
      <c r="B15" s="78" t="s">
        <v>59</v>
      </c>
      <c r="C15" s="79"/>
      <c r="D15" s="9">
        <v>2</v>
      </c>
      <c r="E15" s="9">
        <v>2</v>
      </c>
      <c r="F15" s="12"/>
      <c r="G15" s="20"/>
    </row>
    <row r="16" spans="1:23" x14ac:dyDescent="0.25">
      <c r="A16" s="10"/>
      <c r="B16" s="78" t="s">
        <v>60</v>
      </c>
      <c r="C16" s="79"/>
      <c r="D16" s="9">
        <v>212</v>
      </c>
      <c r="E16" s="9">
        <v>217</v>
      </c>
      <c r="F16" s="12"/>
      <c r="G16" s="20"/>
    </row>
    <row r="17" spans="1:7" x14ac:dyDescent="0.25">
      <c r="A17" s="10"/>
      <c r="B17" s="78" t="s">
        <v>61</v>
      </c>
      <c r="C17" s="79"/>
      <c r="D17" s="9">
        <v>272</v>
      </c>
      <c r="E17" s="9">
        <v>288</v>
      </c>
      <c r="F17" s="12"/>
      <c r="G17" s="20"/>
    </row>
    <row r="18" spans="1:7" ht="30" customHeight="1" x14ac:dyDescent="0.25">
      <c r="A18" s="10"/>
      <c r="B18" s="74" t="s">
        <v>62</v>
      </c>
      <c r="C18" s="75"/>
      <c r="D18" s="9">
        <v>0</v>
      </c>
      <c r="E18" s="9">
        <v>0</v>
      </c>
      <c r="F18" s="12"/>
      <c r="G18" s="21"/>
    </row>
    <row r="19" spans="1:7" x14ac:dyDescent="0.25">
      <c r="A19" s="10"/>
      <c r="B19" s="76" t="s">
        <v>63</v>
      </c>
      <c r="C19" s="77"/>
      <c r="D19" s="9">
        <v>91</v>
      </c>
      <c r="E19" s="9">
        <v>91</v>
      </c>
      <c r="F19" s="12"/>
      <c r="G19" s="21"/>
    </row>
    <row r="20" spans="1:7" x14ac:dyDescent="0.25">
      <c r="A20" s="10"/>
      <c r="B20" s="76" t="s">
        <v>64</v>
      </c>
      <c r="C20" s="77"/>
      <c r="D20" s="9">
        <v>395</v>
      </c>
      <c r="E20" s="9">
        <v>416</v>
      </c>
      <c r="F20" s="12"/>
      <c r="G20" s="21"/>
    </row>
    <row r="21" spans="1:7" x14ac:dyDescent="0.25">
      <c r="A21" s="10" t="s">
        <v>1</v>
      </c>
      <c r="B21" s="74" t="s">
        <v>65</v>
      </c>
      <c r="C21" s="75"/>
      <c r="D21" s="9">
        <v>377</v>
      </c>
      <c r="E21" s="9">
        <v>398</v>
      </c>
      <c r="F21" s="12"/>
      <c r="G21" s="19"/>
    </row>
    <row r="22" spans="1:7" x14ac:dyDescent="0.25">
      <c r="A22" s="10"/>
      <c r="B22" s="76" t="s">
        <v>3</v>
      </c>
      <c r="C22" s="77"/>
      <c r="D22" s="9">
        <v>0</v>
      </c>
      <c r="E22" s="9">
        <v>0</v>
      </c>
      <c r="F22" s="12"/>
      <c r="G22" s="20"/>
    </row>
    <row r="23" spans="1:7" x14ac:dyDescent="0.25">
      <c r="A23" s="10"/>
      <c r="B23" s="76" t="s">
        <v>59</v>
      </c>
      <c r="C23" s="77"/>
      <c r="D23" s="9">
        <v>2</v>
      </c>
      <c r="E23" s="9">
        <v>2</v>
      </c>
      <c r="F23" s="12"/>
      <c r="G23" s="20"/>
    </row>
    <row r="24" spans="1:7" x14ac:dyDescent="0.25">
      <c r="A24" s="10"/>
      <c r="B24" s="76" t="s">
        <v>60</v>
      </c>
      <c r="C24" s="77"/>
      <c r="D24" s="9">
        <v>167</v>
      </c>
      <c r="E24" s="9">
        <v>172</v>
      </c>
      <c r="F24" s="12"/>
      <c r="G24" s="20"/>
    </row>
    <row r="25" spans="1:7" x14ac:dyDescent="0.25">
      <c r="A25" s="10"/>
      <c r="B25" s="76" t="s">
        <v>61</v>
      </c>
      <c r="C25" s="77"/>
      <c r="D25" s="9">
        <v>208</v>
      </c>
      <c r="E25" s="9">
        <v>224</v>
      </c>
      <c r="F25" s="12"/>
      <c r="G25" s="20"/>
    </row>
    <row r="26" spans="1:7" x14ac:dyDescent="0.25">
      <c r="A26" s="10"/>
      <c r="B26" s="76" t="s">
        <v>62</v>
      </c>
      <c r="C26" s="77"/>
      <c r="D26" s="9">
        <v>0</v>
      </c>
      <c r="E26" s="9">
        <v>0</v>
      </c>
      <c r="F26" s="12"/>
      <c r="G26" s="19"/>
    </row>
    <row r="27" spans="1:7" x14ac:dyDescent="0.25">
      <c r="A27" s="10"/>
      <c r="B27" s="76" t="s">
        <v>63</v>
      </c>
      <c r="C27" s="77"/>
      <c r="D27" s="9">
        <v>91</v>
      </c>
      <c r="E27" s="9">
        <v>91</v>
      </c>
      <c r="F27" s="12"/>
      <c r="G27" s="19"/>
    </row>
    <row r="28" spans="1:7" x14ac:dyDescent="0.25">
      <c r="A28" s="10"/>
      <c r="B28" s="76" t="s">
        <v>64</v>
      </c>
      <c r="C28" s="77"/>
      <c r="D28" s="9">
        <v>286</v>
      </c>
      <c r="E28" s="9">
        <v>307</v>
      </c>
      <c r="F28" s="12"/>
      <c r="G28" s="19"/>
    </row>
    <row r="29" spans="1:7" x14ac:dyDescent="0.25">
      <c r="A29" s="10" t="s">
        <v>2</v>
      </c>
      <c r="B29" s="74" t="s">
        <v>66</v>
      </c>
      <c r="C29" s="75"/>
      <c r="D29" s="9">
        <v>109</v>
      </c>
      <c r="E29" s="9">
        <v>109</v>
      </c>
      <c r="F29" s="12"/>
      <c r="G29" s="19"/>
    </row>
    <row r="30" spans="1:7" x14ac:dyDescent="0.25">
      <c r="A30" s="10"/>
      <c r="B30" s="76" t="s">
        <v>3</v>
      </c>
      <c r="C30" s="77"/>
      <c r="D30" s="9">
        <v>0</v>
      </c>
      <c r="E30" s="9">
        <v>0</v>
      </c>
      <c r="F30" s="12"/>
      <c r="G30" s="20"/>
    </row>
    <row r="31" spans="1:7" x14ac:dyDescent="0.25">
      <c r="A31" s="10"/>
      <c r="B31" s="76" t="s">
        <v>67</v>
      </c>
      <c r="C31" s="77"/>
      <c r="D31" s="9">
        <v>0</v>
      </c>
      <c r="E31" s="9">
        <v>0</v>
      </c>
      <c r="F31" s="12"/>
      <c r="G31" s="20"/>
    </row>
    <row r="32" spans="1:7" x14ac:dyDescent="0.25">
      <c r="A32" s="10"/>
      <c r="B32" s="76" t="s">
        <v>68</v>
      </c>
      <c r="C32" s="77"/>
      <c r="D32" s="9">
        <v>45</v>
      </c>
      <c r="E32" s="9">
        <v>45</v>
      </c>
      <c r="F32" s="12"/>
      <c r="G32" s="20"/>
    </row>
    <row r="33" spans="1:20" x14ac:dyDescent="0.25">
      <c r="A33" s="10"/>
      <c r="B33" s="76" t="s">
        <v>69</v>
      </c>
      <c r="C33" s="77"/>
      <c r="D33" s="9">
        <v>64</v>
      </c>
      <c r="E33" s="9">
        <v>64</v>
      </c>
      <c r="F33" s="12"/>
      <c r="G33" s="20"/>
    </row>
    <row r="34" spans="1:20" x14ac:dyDescent="0.25">
      <c r="A34" s="10"/>
      <c r="B34" s="76" t="s">
        <v>62</v>
      </c>
      <c r="C34" s="77"/>
      <c r="D34" s="9">
        <v>0</v>
      </c>
      <c r="E34" s="9">
        <v>0</v>
      </c>
      <c r="F34" s="12"/>
      <c r="G34" s="20"/>
    </row>
    <row r="35" spans="1:20" x14ac:dyDescent="0.25">
      <c r="A35" s="10"/>
      <c r="B35" s="76" t="s">
        <v>63</v>
      </c>
      <c r="C35" s="77"/>
      <c r="D35" s="9">
        <v>0</v>
      </c>
      <c r="E35" s="9">
        <v>0</v>
      </c>
      <c r="F35" s="12"/>
      <c r="G35" s="20"/>
    </row>
    <row r="36" spans="1:20" x14ac:dyDescent="0.25">
      <c r="A36" s="10"/>
      <c r="B36" s="76" t="s">
        <v>64</v>
      </c>
      <c r="C36" s="77"/>
      <c r="D36" s="9">
        <v>109</v>
      </c>
      <c r="E36" s="9">
        <v>109</v>
      </c>
      <c r="F36" s="12"/>
      <c r="G36" s="20"/>
    </row>
    <row r="38" spans="1:20" ht="35.25" customHeight="1" x14ac:dyDescent="0.25">
      <c r="A38" s="80" t="s">
        <v>70</v>
      </c>
      <c r="B38" s="80"/>
      <c r="C38" s="80"/>
      <c r="D38" s="80"/>
      <c r="E38" s="80"/>
      <c r="F38" s="80"/>
      <c r="G38" s="80"/>
      <c r="H38" s="80"/>
      <c r="I38" s="80"/>
      <c r="J38" s="80"/>
      <c r="K38" s="80"/>
      <c r="L38" s="80"/>
      <c r="M38" s="80"/>
      <c r="N38" s="80"/>
      <c r="O38" s="80"/>
      <c r="P38" s="80"/>
      <c r="Q38" s="80"/>
      <c r="R38" s="80"/>
      <c r="S38" s="80"/>
      <c r="T38" s="80"/>
    </row>
    <row r="40" spans="1:20" x14ac:dyDescent="0.25">
      <c r="A40" s="82" t="s">
        <v>52</v>
      </c>
      <c r="B40" s="67" t="s">
        <v>53</v>
      </c>
      <c r="C40" s="68"/>
      <c r="D40" s="84" t="s">
        <v>54</v>
      </c>
      <c r="E40" s="84"/>
      <c r="F40" s="84"/>
      <c r="G40" s="22"/>
    </row>
    <row r="41" spans="1:20" ht="45" x14ac:dyDescent="0.25">
      <c r="A41" s="83"/>
      <c r="B41" s="69"/>
      <c r="C41" s="70"/>
      <c r="D41" s="15" t="s">
        <v>55</v>
      </c>
      <c r="E41" s="14" t="s">
        <v>56</v>
      </c>
      <c r="F41" s="14" t="s">
        <v>57</v>
      </c>
      <c r="G41" s="22"/>
    </row>
    <row r="42" spans="1:20" x14ac:dyDescent="0.25">
      <c r="A42" s="15">
        <v>1</v>
      </c>
      <c r="B42" s="72">
        <v>2</v>
      </c>
      <c r="C42" s="73"/>
      <c r="D42" s="15">
        <v>3</v>
      </c>
      <c r="E42" s="15">
        <v>4</v>
      </c>
      <c r="F42" s="15">
        <v>5</v>
      </c>
      <c r="G42" s="22"/>
    </row>
    <row r="43" spans="1:20" x14ac:dyDescent="0.25">
      <c r="A43" s="9">
        <v>1</v>
      </c>
      <c r="B43" s="62" t="s">
        <v>71</v>
      </c>
      <c r="C43" s="63"/>
      <c r="D43" s="12">
        <v>1432</v>
      </c>
      <c r="E43" s="12">
        <v>1453</v>
      </c>
      <c r="F43" s="12"/>
      <c r="G43" s="19"/>
    </row>
    <row r="44" spans="1:20" x14ac:dyDescent="0.25">
      <c r="A44" s="9">
        <v>2</v>
      </c>
      <c r="B44" s="62" t="s">
        <v>72</v>
      </c>
      <c r="C44" s="63"/>
      <c r="D44" s="12"/>
      <c r="E44" s="12"/>
      <c r="F44" s="12"/>
      <c r="G44" s="19"/>
    </row>
    <row r="45" spans="1:20" x14ac:dyDescent="0.25">
      <c r="A45" s="10" t="s">
        <v>4</v>
      </c>
      <c r="B45" s="62" t="s">
        <v>65</v>
      </c>
      <c r="C45" s="63"/>
      <c r="D45" s="12">
        <v>836</v>
      </c>
      <c r="E45" s="12">
        <v>840</v>
      </c>
      <c r="F45" s="12"/>
      <c r="G45" s="19"/>
    </row>
    <row r="46" spans="1:20" x14ac:dyDescent="0.25">
      <c r="A46" s="10" t="s">
        <v>5</v>
      </c>
      <c r="B46" s="62" t="s">
        <v>66</v>
      </c>
      <c r="C46" s="63"/>
      <c r="D46" s="12">
        <v>121</v>
      </c>
      <c r="E46" s="12">
        <v>121</v>
      </c>
      <c r="F46" s="12"/>
      <c r="G46" s="19"/>
    </row>
    <row r="47" spans="1:20" x14ac:dyDescent="0.25">
      <c r="A47" s="10" t="s">
        <v>6</v>
      </c>
      <c r="B47" s="62" t="s">
        <v>73</v>
      </c>
      <c r="C47" s="63"/>
      <c r="D47" s="12">
        <v>475</v>
      </c>
      <c r="E47" s="12">
        <v>492</v>
      </c>
      <c r="F47" s="12"/>
      <c r="G47" s="19"/>
    </row>
    <row r="48" spans="1:20" x14ac:dyDescent="0.25">
      <c r="A48" s="10" t="s">
        <v>7</v>
      </c>
      <c r="B48" s="62" t="s">
        <v>74</v>
      </c>
      <c r="C48" s="63"/>
      <c r="D48" s="12">
        <v>0</v>
      </c>
      <c r="E48" s="12">
        <v>0</v>
      </c>
      <c r="F48" s="12"/>
      <c r="G48" s="19"/>
    </row>
    <row r="49" spans="1:20" x14ac:dyDescent="0.25">
      <c r="A49" s="9">
        <v>3</v>
      </c>
      <c r="B49" s="62" t="s">
        <v>75</v>
      </c>
      <c r="C49" s="63"/>
      <c r="D49" s="12">
        <v>632</v>
      </c>
      <c r="E49" s="12">
        <v>637</v>
      </c>
      <c r="F49" s="12"/>
      <c r="G49" s="18"/>
    </row>
    <row r="51" spans="1:20" ht="28.5" customHeight="1" x14ac:dyDescent="0.25">
      <c r="A51" s="80" t="s">
        <v>76</v>
      </c>
      <c r="B51" s="80"/>
      <c r="C51" s="80"/>
      <c r="D51" s="80"/>
      <c r="E51" s="80"/>
      <c r="F51" s="80"/>
      <c r="G51" s="80"/>
      <c r="H51" s="80"/>
      <c r="I51" s="80"/>
      <c r="J51" s="80"/>
      <c r="K51" s="80"/>
      <c r="L51" s="80"/>
      <c r="M51" s="80"/>
      <c r="N51" s="80"/>
      <c r="O51" s="80"/>
      <c r="P51" s="80"/>
      <c r="Q51" s="80"/>
      <c r="R51" s="80"/>
      <c r="S51" s="80"/>
      <c r="T51" s="80"/>
    </row>
    <row r="52" spans="1:20" ht="33" customHeight="1" x14ac:dyDescent="0.25">
      <c r="A52" s="80" t="s">
        <v>77</v>
      </c>
      <c r="B52" s="80"/>
      <c r="C52" s="80"/>
      <c r="D52" s="80"/>
      <c r="E52" s="80"/>
      <c r="F52" s="80"/>
      <c r="G52" s="80"/>
      <c r="H52" s="80"/>
      <c r="I52" s="80"/>
      <c r="J52" s="80"/>
      <c r="K52" s="80"/>
      <c r="L52" s="80"/>
      <c r="M52" s="80"/>
      <c r="N52" s="80"/>
      <c r="O52" s="80"/>
      <c r="P52" s="80"/>
      <c r="Q52" s="80"/>
      <c r="R52" s="80"/>
      <c r="S52" s="80"/>
      <c r="T52" s="80"/>
    </row>
    <row r="54" spans="1:20" x14ac:dyDescent="0.25">
      <c r="A54" s="60" t="s">
        <v>8</v>
      </c>
      <c r="B54" s="60"/>
      <c r="C54" s="60"/>
      <c r="D54" s="60"/>
      <c r="E54" s="60"/>
      <c r="F54" s="60"/>
      <c r="G54" s="60"/>
      <c r="H54" s="60"/>
      <c r="I54" s="60"/>
      <c r="J54" s="60"/>
      <c r="K54" s="60"/>
      <c r="L54" s="60"/>
      <c r="M54" s="60"/>
      <c r="N54" s="60"/>
      <c r="O54" s="60"/>
      <c r="P54" s="60"/>
      <c r="Q54" s="60"/>
      <c r="R54" s="60"/>
      <c r="S54" s="60"/>
      <c r="T54" s="60"/>
    </row>
    <row r="56" spans="1:20" ht="19.5" customHeight="1" x14ac:dyDescent="0.25">
      <c r="A56" s="80" t="s">
        <v>78</v>
      </c>
      <c r="B56" s="80"/>
      <c r="C56" s="80"/>
      <c r="D56" s="80"/>
      <c r="E56" s="80"/>
      <c r="F56" s="80"/>
      <c r="G56" s="80"/>
      <c r="H56" s="80"/>
      <c r="I56" s="80"/>
      <c r="J56" s="80"/>
      <c r="K56" s="80"/>
      <c r="L56" s="80"/>
      <c r="M56" s="80"/>
      <c r="N56" s="80"/>
      <c r="O56" s="80"/>
      <c r="P56" s="80"/>
      <c r="Q56" s="80"/>
      <c r="R56" s="80"/>
      <c r="S56" s="80"/>
      <c r="T56" s="80"/>
    </row>
    <row r="58" spans="1:20" x14ac:dyDescent="0.25">
      <c r="A58" s="84" t="s">
        <v>52</v>
      </c>
      <c r="B58" s="84" t="s">
        <v>53</v>
      </c>
      <c r="C58" s="84"/>
      <c r="D58" s="84" t="s">
        <v>54</v>
      </c>
      <c r="E58" s="84"/>
      <c r="F58" s="84"/>
      <c r="G58" s="1"/>
    </row>
    <row r="59" spans="1:20" ht="45" x14ac:dyDescent="0.25">
      <c r="A59" s="84"/>
      <c r="B59" s="84"/>
      <c r="C59" s="84"/>
      <c r="D59" s="14" t="s">
        <v>9</v>
      </c>
      <c r="E59" s="14" t="s">
        <v>79</v>
      </c>
      <c r="F59" s="14" t="s">
        <v>57</v>
      </c>
      <c r="G59" s="1"/>
    </row>
    <row r="60" spans="1:20" x14ac:dyDescent="0.25">
      <c r="A60" s="15">
        <v>1</v>
      </c>
      <c r="B60" s="71">
        <v>2</v>
      </c>
      <c r="C60" s="71"/>
      <c r="D60" s="9">
        <v>3</v>
      </c>
      <c r="E60" s="9">
        <v>4</v>
      </c>
      <c r="F60" s="9">
        <v>5</v>
      </c>
      <c r="G60" s="5"/>
    </row>
    <row r="61" spans="1:20" ht="49.5" customHeight="1" x14ac:dyDescent="0.25">
      <c r="A61" s="15">
        <v>1</v>
      </c>
      <c r="B61" s="87" t="s">
        <v>10</v>
      </c>
      <c r="C61" s="87"/>
      <c r="D61" s="15"/>
      <c r="E61" s="15"/>
      <c r="F61" s="12"/>
      <c r="G61" s="4"/>
    </row>
    <row r="62" spans="1:20" x14ac:dyDescent="0.25">
      <c r="A62" s="23" t="s">
        <v>1</v>
      </c>
      <c r="B62" s="86" t="s">
        <v>80</v>
      </c>
      <c r="C62" s="86"/>
      <c r="D62" s="15"/>
      <c r="E62" s="15"/>
      <c r="F62" s="12"/>
      <c r="G62" s="8"/>
    </row>
    <row r="63" spans="1:20" x14ac:dyDescent="0.25">
      <c r="A63" s="23" t="s">
        <v>2</v>
      </c>
      <c r="B63" s="86" t="s">
        <v>59</v>
      </c>
      <c r="C63" s="86"/>
      <c r="D63" s="15"/>
      <c r="E63" s="15"/>
      <c r="F63" s="12"/>
      <c r="G63" s="8"/>
    </row>
    <row r="64" spans="1:20" x14ac:dyDescent="0.25">
      <c r="A64" s="23" t="s">
        <v>11</v>
      </c>
      <c r="B64" s="86" t="s">
        <v>60</v>
      </c>
      <c r="C64" s="86"/>
      <c r="D64" s="15">
        <v>3.9E-2</v>
      </c>
      <c r="E64" s="15">
        <v>1.7999999999999999E-2</v>
      </c>
      <c r="F64" s="12"/>
      <c r="G64" s="8"/>
    </row>
    <row r="65" spans="1:7" x14ac:dyDescent="0.25">
      <c r="A65" s="23" t="s">
        <v>12</v>
      </c>
      <c r="B65" s="86" t="s">
        <v>61</v>
      </c>
      <c r="C65" s="86"/>
      <c r="D65" s="15">
        <v>5.8999999999999997E-2</v>
      </c>
      <c r="E65" s="15">
        <v>1.4E-2</v>
      </c>
      <c r="F65" s="12"/>
      <c r="G65" s="8"/>
    </row>
    <row r="66" spans="1:7" x14ac:dyDescent="0.25">
      <c r="A66" s="15">
        <v>2</v>
      </c>
      <c r="B66" s="88" t="s">
        <v>13</v>
      </c>
      <c r="C66" s="88"/>
      <c r="D66" s="15"/>
      <c r="E66" s="15"/>
      <c r="F66" s="12"/>
      <c r="G66" s="4"/>
    </row>
    <row r="67" spans="1:7" x14ac:dyDescent="0.25">
      <c r="A67" s="23" t="s">
        <v>4</v>
      </c>
      <c r="B67" s="86" t="s">
        <v>80</v>
      </c>
      <c r="C67" s="86"/>
      <c r="D67" s="15"/>
      <c r="E67" s="15"/>
      <c r="F67" s="12"/>
      <c r="G67" s="8"/>
    </row>
    <row r="68" spans="1:7" x14ac:dyDescent="0.25">
      <c r="A68" s="23" t="s">
        <v>5</v>
      </c>
      <c r="B68" s="86" t="s">
        <v>59</v>
      </c>
      <c r="C68" s="86"/>
      <c r="D68" s="15"/>
      <c r="E68" s="15"/>
      <c r="F68" s="12"/>
      <c r="G68" s="8"/>
    </row>
    <row r="69" spans="1:7" x14ac:dyDescent="0.25">
      <c r="A69" s="23" t="s">
        <v>6</v>
      </c>
      <c r="B69" s="86" t="s">
        <v>60</v>
      </c>
      <c r="C69" s="86"/>
      <c r="D69" s="15">
        <v>3.9E-2</v>
      </c>
      <c r="E69" s="15">
        <v>1.7999999999999999E-2</v>
      </c>
      <c r="F69" s="12"/>
      <c r="G69" s="8"/>
    </row>
    <row r="70" spans="1:7" x14ac:dyDescent="0.25">
      <c r="A70" s="23" t="s">
        <v>7</v>
      </c>
      <c r="B70" s="86" t="s">
        <v>61</v>
      </c>
      <c r="C70" s="86"/>
      <c r="D70" s="15">
        <v>5.8999999999999997E-2</v>
      </c>
      <c r="E70" s="15">
        <v>1.4E-2</v>
      </c>
      <c r="F70" s="12"/>
      <c r="G70" s="8"/>
    </row>
    <row r="71" spans="1:7" ht="105.75" customHeight="1" x14ac:dyDescent="0.25">
      <c r="A71" s="15">
        <v>3</v>
      </c>
      <c r="B71" s="87" t="s">
        <v>24</v>
      </c>
      <c r="C71" s="87"/>
      <c r="D71" s="15"/>
      <c r="E71" s="15"/>
      <c r="F71" s="12"/>
      <c r="G71" s="4"/>
    </row>
    <row r="72" spans="1:7" x14ac:dyDescent="0.25">
      <c r="A72" s="23" t="s">
        <v>14</v>
      </c>
      <c r="B72" s="86" t="s">
        <v>80</v>
      </c>
      <c r="C72" s="86"/>
      <c r="D72" s="15"/>
      <c r="E72" s="15"/>
      <c r="F72" s="12"/>
      <c r="G72" s="8"/>
    </row>
    <row r="73" spans="1:7" x14ac:dyDescent="0.25">
      <c r="A73" s="23" t="s">
        <v>15</v>
      </c>
      <c r="B73" s="86" t="s">
        <v>59</v>
      </c>
      <c r="C73" s="86"/>
      <c r="D73" s="15"/>
      <c r="E73" s="15"/>
      <c r="F73" s="12"/>
      <c r="G73" s="8"/>
    </row>
    <row r="74" spans="1:7" x14ac:dyDescent="0.25">
      <c r="A74" s="23" t="s">
        <v>16</v>
      </c>
      <c r="B74" s="86" t="s">
        <v>60</v>
      </c>
      <c r="C74" s="86"/>
      <c r="D74" s="15"/>
      <c r="E74" s="15"/>
      <c r="F74" s="12"/>
      <c r="G74" s="8"/>
    </row>
    <row r="75" spans="1:7" x14ac:dyDescent="0.25">
      <c r="A75" s="23" t="s">
        <v>17</v>
      </c>
      <c r="B75" s="86" t="s">
        <v>61</v>
      </c>
      <c r="C75" s="86"/>
      <c r="D75" s="15"/>
      <c r="E75" s="15"/>
      <c r="F75" s="12"/>
      <c r="G75" s="8"/>
    </row>
    <row r="76" spans="1:7" ht="108.75" customHeight="1" x14ac:dyDescent="0.25">
      <c r="A76" s="15">
        <v>4</v>
      </c>
      <c r="B76" s="87" t="s">
        <v>18</v>
      </c>
      <c r="C76" s="87"/>
      <c r="D76" s="15"/>
      <c r="E76" s="15"/>
      <c r="F76" s="12"/>
      <c r="G76" s="4"/>
    </row>
    <row r="77" spans="1:7" x14ac:dyDescent="0.25">
      <c r="A77" s="23" t="s">
        <v>19</v>
      </c>
      <c r="B77" s="86" t="s">
        <v>80</v>
      </c>
      <c r="C77" s="86"/>
      <c r="D77" s="15"/>
      <c r="E77" s="15"/>
      <c r="F77" s="12"/>
      <c r="G77" s="8"/>
    </row>
    <row r="78" spans="1:7" x14ac:dyDescent="0.25">
      <c r="A78" s="23" t="s">
        <v>20</v>
      </c>
      <c r="B78" s="86" t="s">
        <v>59</v>
      </c>
      <c r="C78" s="86"/>
      <c r="D78" s="15"/>
      <c r="E78" s="15"/>
      <c r="F78" s="12"/>
      <c r="G78" s="8"/>
    </row>
    <row r="79" spans="1:7" x14ac:dyDescent="0.25">
      <c r="A79" s="23" t="s">
        <v>21</v>
      </c>
      <c r="B79" s="86" t="s">
        <v>60</v>
      </c>
      <c r="C79" s="86"/>
      <c r="D79" s="15">
        <v>0.15</v>
      </c>
      <c r="E79" s="15">
        <v>0.13</v>
      </c>
      <c r="F79" s="12"/>
      <c r="G79" s="8"/>
    </row>
    <row r="80" spans="1:7" x14ac:dyDescent="0.25">
      <c r="A80" s="23" t="s">
        <v>22</v>
      </c>
      <c r="B80" s="86" t="s">
        <v>61</v>
      </c>
      <c r="C80" s="86"/>
      <c r="D80" s="15">
        <v>0.27</v>
      </c>
      <c r="E80" s="15">
        <v>0.37</v>
      </c>
      <c r="F80" s="12"/>
      <c r="G80" s="8"/>
    </row>
    <row r="81" spans="1:20" x14ac:dyDescent="0.25">
      <c r="A81" s="15">
        <v>5</v>
      </c>
      <c r="B81" s="86" t="s">
        <v>81</v>
      </c>
      <c r="C81" s="86"/>
      <c r="D81" s="12"/>
      <c r="E81" s="12"/>
      <c r="F81" s="12"/>
      <c r="G81" s="4"/>
    </row>
    <row r="82" spans="1:20" x14ac:dyDescent="0.25">
      <c r="A82" s="23" t="s">
        <v>23</v>
      </c>
      <c r="B82" s="86" t="s">
        <v>82</v>
      </c>
      <c r="C82" s="86"/>
      <c r="D82" s="12"/>
      <c r="E82" s="12"/>
      <c r="F82" s="12"/>
      <c r="G82" s="4"/>
    </row>
    <row r="83" spans="1:20" x14ac:dyDescent="0.25">
      <c r="A83" t="s">
        <v>83</v>
      </c>
    </row>
    <row r="84" spans="1:20" x14ac:dyDescent="0.25">
      <c r="A84" t="s">
        <v>84</v>
      </c>
    </row>
    <row r="85" spans="1:20" ht="30" customHeight="1" x14ac:dyDescent="0.25">
      <c r="A85" s="80" t="s">
        <v>85</v>
      </c>
      <c r="B85" s="80"/>
      <c r="C85" s="80"/>
      <c r="D85" s="80"/>
      <c r="E85" s="80"/>
      <c r="F85" s="80"/>
      <c r="G85" s="80"/>
      <c r="H85" s="80"/>
      <c r="I85" s="80"/>
      <c r="J85" s="80"/>
      <c r="K85" s="80"/>
      <c r="L85" s="80"/>
      <c r="M85" s="80"/>
      <c r="N85" s="80"/>
      <c r="O85" s="80"/>
      <c r="P85" s="80"/>
      <c r="Q85" s="80"/>
      <c r="R85" s="80"/>
      <c r="S85" s="80"/>
      <c r="T85" s="80"/>
    </row>
    <row r="86" spans="1:20" ht="32.25" customHeight="1" x14ac:dyDescent="0.25">
      <c r="A86" s="80" t="s">
        <v>39</v>
      </c>
      <c r="B86" s="80"/>
      <c r="C86" s="80"/>
      <c r="D86" s="80"/>
      <c r="E86" s="80"/>
      <c r="F86" s="80"/>
      <c r="G86" s="80"/>
      <c r="H86" s="80"/>
      <c r="I86" s="80"/>
      <c r="J86" s="80"/>
      <c r="K86" s="80"/>
      <c r="L86" s="80"/>
      <c r="M86" s="80"/>
      <c r="N86" s="80"/>
      <c r="O86" s="80"/>
      <c r="P86" s="80"/>
      <c r="Q86" s="80"/>
      <c r="R86" s="80"/>
      <c r="S86" s="80"/>
      <c r="T86" s="80"/>
    </row>
    <row r="87" spans="1:20" ht="29.25" customHeight="1" x14ac:dyDescent="0.25">
      <c r="A87" s="80" t="s">
        <v>40</v>
      </c>
      <c r="B87" s="80"/>
      <c r="C87" s="80"/>
      <c r="D87" s="80"/>
      <c r="E87" s="80"/>
      <c r="F87" s="80"/>
      <c r="G87" s="80"/>
      <c r="H87" s="80"/>
      <c r="I87" s="80"/>
      <c r="J87" s="80"/>
      <c r="K87" s="80"/>
      <c r="L87" s="80"/>
      <c r="M87" s="80"/>
      <c r="N87" s="80"/>
      <c r="O87" s="80"/>
      <c r="P87" s="80"/>
      <c r="Q87" s="80"/>
      <c r="R87" s="80"/>
      <c r="S87" s="80"/>
      <c r="T87" s="80"/>
    </row>
    <row r="88" spans="1:20" ht="45" customHeight="1" x14ac:dyDescent="0.25">
      <c r="A88" s="80" t="s">
        <v>86</v>
      </c>
      <c r="B88" s="80"/>
      <c r="C88" s="80"/>
      <c r="D88" s="80"/>
      <c r="E88" s="80"/>
      <c r="F88" s="80"/>
      <c r="G88" s="80"/>
      <c r="H88" s="80"/>
      <c r="I88" s="80"/>
      <c r="J88" s="80"/>
      <c r="K88" s="80"/>
      <c r="L88" s="80"/>
      <c r="M88" s="80"/>
      <c r="N88" s="80"/>
      <c r="O88" s="80"/>
      <c r="P88" s="80"/>
      <c r="Q88" s="80"/>
      <c r="R88" s="80"/>
      <c r="S88" s="80"/>
      <c r="T88" s="80"/>
    </row>
    <row r="89" spans="1:20" x14ac:dyDescent="0.25">
      <c r="A89" s="80" t="s">
        <v>87</v>
      </c>
      <c r="B89" s="80"/>
      <c r="C89" s="80"/>
      <c r="D89" s="80"/>
      <c r="E89" s="80"/>
      <c r="F89" s="80"/>
      <c r="G89" s="80"/>
      <c r="H89" s="80"/>
      <c r="I89" s="80"/>
      <c r="J89" s="80"/>
      <c r="K89" s="80"/>
      <c r="L89" s="80"/>
      <c r="M89" s="80"/>
      <c r="N89" s="80"/>
      <c r="O89" s="80"/>
      <c r="P89" s="80"/>
      <c r="Q89" s="80"/>
      <c r="R89" s="80"/>
      <c r="S89" s="80"/>
      <c r="T89" s="80"/>
    </row>
    <row r="91" spans="1:20" x14ac:dyDescent="0.25">
      <c r="A91" t="s">
        <v>88</v>
      </c>
    </row>
    <row r="93" spans="1:20" ht="150" customHeight="1" x14ac:dyDescent="0.25">
      <c r="A93" s="90" t="s">
        <v>52</v>
      </c>
      <c r="B93" s="90" t="s">
        <v>89</v>
      </c>
      <c r="C93" s="92" t="s">
        <v>33</v>
      </c>
      <c r="D93" s="92"/>
      <c r="E93" s="92"/>
      <c r="F93" s="92"/>
      <c r="G93" s="92" t="s">
        <v>34</v>
      </c>
      <c r="H93" s="92"/>
      <c r="I93" s="92"/>
      <c r="J93" s="92"/>
      <c r="K93" s="93" t="s">
        <v>35</v>
      </c>
      <c r="L93" s="93"/>
      <c r="M93" s="93"/>
      <c r="N93" s="93"/>
      <c r="O93" s="93" t="s">
        <v>36</v>
      </c>
      <c r="P93" s="93"/>
      <c r="Q93" s="93"/>
      <c r="R93" s="93"/>
      <c r="S93" s="24" t="s">
        <v>90</v>
      </c>
      <c r="T93" s="24" t="s">
        <v>91</v>
      </c>
    </row>
    <row r="94" spans="1:20" x14ac:dyDescent="0.25">
      <c r="A94" s="91"/>
      <c r="B94" s="91"/>
      <c r="C94" s="24" t="s">
        <v>92</v>
      </c>
      <c r="D94" s="24" t="s">
        <v>93</v>
      </c>
      <c r="E94" s="24" t="s">
        <v>94</v>
      </c>
      <c r="F94" s="24" t="s">
        <v>95</v>
      </c>
      <c r="G94" s="24" t="s">
        <v>92</v>
      </c>
      <c r="H94" s="24" t="s">
        <v>93</v>
      </c>
      <c r="I94" s="24" t="s">
        <v>94</v>
      </c>
      <c r="J94" s="24" t="s">
        <v>95</v>
      </c>
      <c r="K94" s="24" t="s">
        <v>92</v>
      </c>
      <c r="L94" s="24" t="s">
        <v>93</v>
      </c>
      <c r="M94" s="24" t="s">
        <v>94</v>
      </c>
      <c r="N94" s="24" t="s">
        <v>95</v>
      </c>
      <c r="O94" s="24" t="s">
        <v>92</v>
      </c>
      <c r="P94" s="24" t="s">
        <v>93</v>
      </c>
      <c r="Q94" s="24" t="s">
        <v>94</v>
      </c>
      <c r="R94" s="24" t="s">
        <v>95</v>
      </c>
      <c r="S94" s="24"/>
      <c r="T94" s="24"/>
    </row>
    <row r="95" spans="1:20" x14ac:dyDescent="0.25">
      <c r="A95" s="24">
        <v>1</v>
      </c>
      <c r="B95" s="24">
        <v>2</v>
      </c>
      <c r="C95" s="24">
        <v>3</v>
      </c>
      <c r="D95" s="24">
        <v>4</v>
      </c>
      <c r="E95" s="24">
        <v>5</v>
      </c>
      <c r="F95" s="24">
        <v>6</v>
      </c>
      <c r="G95" s="24">
        <v>7</v>
      </c>
      <c r="H95" s="24">
        <v>8</v>
      </c>
      <c r="I95" s="24">
        <v>9</v>
      </c>
      <c r="J95" s="24">
        <v>10</v>
      </c>
      <c r="K95" s="24">
        <v>11</v>
      </c>
      <c r="L95" s="24">
        <v>12</v>
      </c>
      <c r="M95" s="24">
        <v>13</v>
      </c>
      <c r="N95" s="24">
        <v>14</v>
      </c>
      <c r="O95" s="24">
        <v>15</v>
      </c>
      <c r="P95" s="24">
        <v>16</v>
      </c>
      <c r="Q95" s="24">
        <v>17</v>
      </c>
      <c r="R95" s="24">
        <v>18</v>
      </c>
      <c r="S95" s="24">
        <v>19</v>
      </c>
      <c r="T95" s="24">
        <v>20</v>
      </c>
    </row>
    <row r="96" spans="1:20" x14ac:dyDescent="0.25">
      <c r="A96" s="13">
        <v>1</v>
      </c>
      <c r="B96" s="12"/>
      <c r="C96" s="12"/>
      <c r="D96" s="12"/>
      <c r="E96" s="12"/>
      <c r="F96" s="12"/>
      <c r="G96" s="12"/>
      <c r="H96" s="12"/>
      <c r="I96" s="12"/>
      <c r="J96" s="12"/>
      <c r="K96" s="12"/>
      <c r="L96" s="12"/>
      <c r="M96" s="12"/>
      <c r="N96" s="12"/>
      <c r="O96" s="12"/>
      <c r="P96" s="12"/>
      <c r="Q96" s="12"/>
      <c r="R96" s="12"/>
      <c r="S96" s="12"/>
      <c r="T96" s="12"/>
    </row>
    <row r="97" spans="1:20" x14ac:dyDescent="0.25">
      <c r="A97" s="13">
        <v>2</v>
      </c>
      <c r="B97" s="12"/>
      <c r="C97" s="12"/>
      <c r="D97" s="12"/>
      <c r="E97" s="12"/>
      <c r="F97" s="12"/>
      <c r="G97" s="12"/>
      <c r="H97" s="12"/>
      <c r="I97" s="12"/>
      <c r="J97" s="12"/>
      <c r="K97" s="12"/>
      <c r="L97" s="12"/>
      <c r="M97" s="12"/>
      <c r="N97" s="12"/>
      <c r="O97" s="12"/>
      <c r="P97" s="12"/>
      <c r="Q97" s="12"/>
      <c r="R97" s="12"/>
      <c r="S97" s="12"/>
      <c r="T97" s="12"/>
    </row>
    <row r="98" spans="1:20" x14ac:dyDescent="0.25">
      <c r="A98" s="13" t="s">
        <v>96</v>
      </c>
      <c r="B98" s="12"/>
      <c r="C98" s="12"/>
      <c r="D98" s="12"/>
      <c r="E98" s="12"/>
      <c r="F98" s="12"/>
      <c r="G98" s="12"/>
      <c r="H98" s="12"/>
      <c r="I98" s="12"/>
      <c r="J98" s="12"/>
      <c r="K98" s="12"/>
      <c r="L98" s="12"/>
      <c r="M98" s="12"/>
      <c r="N98" s="12"/>
      <c r="O98" s="12"/>
      <c r="P98" s="12"/>
      <c r="Q98" s="12"/>
      <c r="R98" s="12"/>
      <c r="S98" s="12"/>
      <c r="T98" s="12"/>
    </row>
    <row r="99" spans="1:20" x14ac:dyDescent="0.25">
      <c r="A99" s="12"/>
      <c r="B99" s="12"/>
      <c r="C99" s="12"/>
      <c r="D99" s="12"/>
      <c r="E99" s="12"/>
      <c r="F99" s="12"/>
      <c r="G99" s="12"/>
      <c r="H99" s="12"/>
      <c r="I99" s="12"/>
      <c r="J99" s="12"/>
      <c r="K99" s="12"/>
      <c r="L99" s="12"/>
      <c r="M99" s="12"/>
      <c r="N99" s="12"/>
      <c r="O99" s="12"/>
      <c r="P99" s="12"/>
      <c r="Q99" s="12"/>
      <c r="R99" s="12"/>
      <c r="S99" s="12"/>
      <c r="T99" s="12"/>
    </row>
    <row r="100" spans="1:20" ht="30" x14ac:dyDescent="0.25">
      <c r="A100" s="13" t="s">
        <v>97</v>
      </c>
      <c r="B100" s="11" t="s">
        <v>98</v>
      </c>
      <c r="C100" s="12"/>
      <c r="D100" s="12"/>
      <c r="E100" s="12"/>
      <c r="F100" s="12"/>
      <c r="G100" s="12"/>
      <c r="H100" s="12"/>
      <c r="I100" s="12"/>
      <c r="J100" s="12"/>
      <c r="K100" s="12"/>
      <c r="L100" s="12"/>
      <c r="M100" s="12"/>
      <c r="N100" s="12"/>
      <c r="O100" s="12"/>
      <c r="P100" s="12"/>
      <c r="Q100" s="12"/>
      <c r="R100" s="12"/>
      <c r="S100" s="12"/>
      <c r="T100" s="12"/>
    </row>
    <row r="101" spans="1:20" x14ac:dyDescent="0.25">
      <c r="A101" t="s">
        <v>83</v>
      </c>
    </row>
    <row r="102" spans="1:20" x14ac:dyDescent="0.25">
      <c r="A102" t="s">
        <v>84</v>
      </c>
    </row>
    <row r="103" spans="1:20" x14ac:dyDescent="0.25">
      <c r="A103" s="89" t="s">
        <v>99</v>
      </c>
      <c r="B103" s="89"/>
      <c r="C103" s="89"/>
      <c r="D103" s="89"/>
      <c r="E103" s="89"/>
      <c r="F103" s="89"/>
      <c r="G103" s="89"/>
      <c r="H103" s="89"/>
      <c r="I103" s="89"/>
      <c r="J103" s="89"/>
      <c r="K103" s="89"/>
      <c r="L103" s="89"/>
      <c r="M103" s="89"/>
      <c r="N103" s="89"/>
      <c r="O103" s="89"/>
      <c r="P103" s="89"/>
      <c r="Q103" s="89"/>
      <c r="R103" s="89"/>
      <c r="S103" s="89"/>
      <c r="T103" s="89"/>
    </row>
    <row r="104" spans="1:20" ht="32.25" customHeight="1" x14ac:dyDescent="0.25">
      <c r="A104" s="80" t="s">
        <v>100</v>
      </c>
      <c r="B104" s="80"/>
      <c r="C104" s="80"/>
      <c r="D104" s="80"/>
      <c r="E104" s="80"/>
      <c r="F104" s="80"/>
      <c r="G104" s="80"/>
      <c r="H104" s="80"/>
      <c r="I104" s="80"/>
      <c r="J104" s="80"/>
      <c r="K104" s="80"/>
      <c r="L104" s="80"/>
      <c r="M104" s="80"/>
      <c r="N104" s="80"/>
      <c r="O104" s="80"/>
      <c r="P104" s="80"/>
      <c r="Q104" s="80"/>
      <c r="R104" s="80"/>
      <c r="S104" s="80"/>
      <c r="T104" s="80"/>
    </row>
    <row r="105" spans="1:20" x14ac:dyDescent="0.25">
      <c r="A105" s="89" t="s">
        <v>101</v>
      </c>
      <c r="B105" s="89"/>
      <c r="C105" s="89"/>
      <c r="D105" s="89"/>
      <c r="E105" s="89"/>
      <c r="F105" s="89"/>
      <c r="G105" s="89"/>
      <c r="H105" s="89"/>
      <c r="I105" s="89"/>
      <c r="J105" s="89"/>
      <c r="K105" s="89"/>
      <c r="L105" s="89"/>
      <c r="M105" s="89"/>
      <c r="N105" s="89"/>
      <c r="O105" s="89"/>
      <c r="P105" s="89"/>
      <c r="Q105" s="89"/>
      <c r="R105" s="89"/>
      <c r="S105" s="89"/>
      <c r="T105" s="89"/>
    </row>
    <row r="106" spans="1:20" x14ac:dyDescent="0.25">
      <c r="A106" s="89" t="s">
        <v>102</v>
      </c>
      <c r="B106" s="89"/>
      <c r="C106" s="89"/>
      <c r="D106" s="89"/>
      <c r="E106" s="89"/>
      <c r="F106" s="89"/>
      <c r="G106" s="89"/>
      <c r="H106" s="89"/>
      <c r="I106" s="89"/>
      <c r="J106" s="89"/>
      <c r="K106" s="89"/>
      <c r="L106" s="89"/>
      <c r="M106" s="89"/>
      <c r="N106" s="89"/>
      <c r="O106" s="89"/>
      <c r="P106" s="89"/>
      <c r="Q106" s="89"/>
      <c r="R106" s="89"/>
      <c r="S106" s="89"/>
      <c r="T106" s="89"/>
    </row>
    <row r="107" spans="1:20" x14ac:dyDescent="0.25">
      <c r="A107" s="6"/>
      <c r="B107" s="6"/>
      <c r="C107" s="6"/>
      <c r="D107" s="6"/>
      <c r="E107" s="6"/>
      <c r="F107" s="6"/>
      <c r="G107" s="6"/>
      <c r="H107" s="6"/>
      <c r="I107" s="6"/>
      <c r="J107" s="6"/>
      <c r="K107" s="6"/>
      <c r="L107" s="6"/>
      <c r="M107" s="6"/>
      <c r="N107" s="6"/>
      <c r="O107" s="6"/>
      <c r="P107" s="6"/>
      <c r="Q107" s="6"/>
      <c r="R107" s="6"/>
      <c r="S107" s="6"/>
      <c r="T107" s="6"/>
    </row>
    <row r="108" spans="1:20" x14ac:dyDescent="0.25">
      <c r="A108" s="60" t="s">
        <v>37</v>
      </c>
      <c r="B108" s="60"/>
      <c r="C108" s="60"/>
      <c r="D108" s="60"/>
      <c r="E108" s="60"/>
      <c r="F108" s="60"/>
      <c r="G108" s="60"/>
      <c r="H108" s="60"/>
      <c r="I108" s="60"/>
      <c r="J108" s="60"/>
      <c r="K108" s="60"/>
      <c r="L108" s="60"/>
      <c r="M108" s="60"/>
      <c r="N108" s="60"/>
      <c r="O108" s="60"/>
      <c r="P108" s="60"/>
      <c r="Q108" s="60"/>
      <c r="R108" s="60"/>
      <c r="S108" s="60"/>
      <c r="T108" s="60"/>
    </row>
    <row r="110" spans="1:20" ht="42.75" customHeight="1" x14ac:dyDescent="0.25">
      <c r="A110" s="80" t="s">
        <v>104</v>
      </c>
      <c r="B110" s="80"/>
      <c r="C110" s="80"/>
      <c r="D110" s="80"/>
      <c r="E110" s="80"/>
      <c r="F110" s="80"/>
      <c r="G110" s="80"/>
      <c r="H110" s="80"/>
      <c r="I110" s="80"/>
      <c r="J110" s="80"/>
      <c r="K110" s="80"/>
      <c r="L110" s="80"/>
      <c r="M110" s="80"/>
      <c r="N110" s="80"/>
      <c r="O110" s="80"/>
      <c r="P110" s="80"/>
      <c r="Q110" s="80"/>
      <c r="R110" s="80"/>
      <c r="S110" s="80"/>
      <c r="T110" s="80"/>
    </row>
    <row r="111" spans="1:20" x14ac:dyDescent="0.25">
      <c r="A111" s="89" t="s">
        <v>105</v>
      </c>
      <c r="B111" s="89"/>
      <c r="C111" s="89"/>
      <c r="D111" s="89"/>
      <c r="E111" s="89"/>
      <c r="F111" s="89"/>
      <c r="G111" s="89"/>
      <c r="H111" s="89"/>
      <c r="I111" s="89"/>
      <c r="J111" s="89"/>
      <c r="K111" s="89"/>
      <c r="L111" s="89"/>
      <c r="M111" s="89"/>
      <c r="N111" s="89"/>
      <c r="O111" s="89"/>
      <c r="P111" s="89"/>
      <c r="Q111" s="89"/>
      <c r="R111" s="89"/>
      <c r="S111" s="89"/>
      <c r="T111" s="89"/>
    </row>
    <row r="112" spans="1:20" x14ac:dyDescent="0.25">
      <c r="A112" s="89" t="s">
        <v>106</v>
      </c>
      <c r="B112" s="89"/>
      <c r="C112" s="89"/>
      <c r="D112" s="89"/>
      <c r="E112" s="89"/>
      <c r="F112" s="89"/>
      <c r="G112" s="89"/>
      <c r="H112" s="89"/>
      <c r="I112" s="89"/>
      <c r="J112" s="89"/>
      <c r="K112" s="89"/>
      <c r="L112" s="89"/>
      <c r="M112" s="89"/>
      <c r="N112" s="89"/>
      <c r="O112" s="89"/>
      <c r="P112" s="89"/>
      <c r="Q112" s="89"/>
      <c r="R112" s="89"/>
      <c r="S112" s="89"/>
      <c r="T112" s="89"/>
    </row>
    <row r="113" spans="1:20" x14ac:dyDescent="0.25">
      <c r="A113" s="89" t="s">
        <v>107</v>
      </c>
      <c r="B113" s="89"/>
      <c r="C113" s="89"/>
      <c r="D113" s="89"/>
      <c r="E113" s="89"/>
      <c r="F113" s="89"/>
      <c r="G113" s="89"/>
      <c r="H113" s="89"/>
      <c r="I113" s="89"/>
      <c r="J113" s="89"/>
      <c r="K113" s="89"/>
      <c r="L113" s="89"/>
      <c r="M113" s="89"/>
      <c r="N113" s="89"/>
      <c r="O113" s="89"/>
      <c r="P113" s="89"/>
      <c r="Q113" s="89"/>
      <c r="R113" s="89"/>
      <c r="S113" s="89"/>
      <c r="T113" s="89"/>
    </row>
    <row r="115" spans="1:20" x14ac:dyDescent="0.25">
      <c r="A115" s="90" t="s">
        <v>52</v>
      </c>
      <c r="B115" s="102" t="s">
        <v>53</v>
      </c>
      <c r="C115" s="104"/>
      <c r="D115" s="88" t="s">
        <v>108</v>
      </c>
      <c r="E115" s="88"/>
      <c r="F115" s="88"/>
      <c r="G115" s="88"/>
      <c r="H115" s="88"/>
      <c r="I115" s="88"/>
      <c r="J115" s="88"/>
      <c r="K115" s="88"/>
      <c r="L115" s="88"/>
      <c r="M115" s="88"/>
      <c r="N115" s="88"/>
      <c r="O115" s="88"/>
      <c r="P115" s="88"/>
      <c r="Q115" s="88"/>
      <c r="R115" s="88"/>
      <c r="S115" s="92" t="s">
        <v>109</v>
      </c>
      <c r="T115" s="4"/>
    </row>
    <row r="116" spans="1:20" ht="32.25" customHeight="1" x14ac:dyDescent="0.25">
      <c r="A116" s="95"/>
      <c r="B116" s="105"/>
      <c r="C116" s="107"/>
      <c r="D116" s="88" t="s">
        <v>110</v>
      </c>
      <c r="E116" s="88"/>
      <c r="F116" s="88"/>
      <c r="G116" s="88" t="s">
        <v>111</v>
      </c>
      <c r="H116" s="88"/>
      <c r="I116" s="88"/>
      <c r="J116" s="88" t="s">
        <v>112</v>
      </c>
      <c r="K116" s="88"/>
      <c r="L116" s="88"/>
      <c r="M116" s="88" t="s">
        <v>113</v>
      </c>
      <c r="N116" s="88"/>
      <c r="O116" s="88"/>
      <c r="P116" s="88" t="s">
        <v>114</v>
      </c>
      <c r="Q116" s="88"/>
      <c r="R116" s="88"/>
      <c r="S116" s="92"/>
      <c r="T116" s="4"/>
    </row>
    <row r="117" spans="1:20" ht="60" x14ac:dyDescent="0.25">
      <c r="A117" s="91"/>
      <c r="B117" s="108"/>
      <c r="C117" s="110"/>
      <c r="D117" s="14" t="s">
        <v>55</v>
      </c>
      <c r="E117" s="14" t="s">
        <v>56</v>
      </c>
      <c r="F117" s="14" t="s">
        <v>115</v>
      </c>
      <c r="G117" s="14" t="s">
        <v>55</v>
      </c>
      <c r="H117" s="14" t="s">
        <v>56</v>
      </c>
      <c r="I117" s="14" t="s">
        <v>115</v>
      </c>
      <c r="J117" s="14" t="s">
        <v>55</v>
      </c>
      <c r="K117" s="14" t="s">
        <v>56</v>
      </c>
      <c r="L117" s="14" t="s">
        <v>115</v>
      </c>
      <c r="M117" s="14" t="s">
        <v>55</v>
      </c>
      <c r="N117" s="14" t="s">
        <v>56</v>
      </c>
      <c r="O117" s="14" t="s">
        <v>115</v>
      </c>
      <c r="P117" s="14" t="s">
        <v>55</v>
      </c>
      <c r="Q117" s="14" t="s">
        <v>56</v>
      </c>
      <c r="R117" s="14" t="s">
        <v>115</v>
      </c>
      <c r="S117" s="92"/>
      <c r="T117" s="4"/>
    </row>
    <row r="118" spans="1:20" x14ac:dyDescent="0.25">
      <c r="A118" s="15">
        <v>1</v>
      </c>
      <c r="B118" s="115">
        <v>2</v>
      </c>
      <c r="C118" s="117"/>
      <c r="D118" s="15">
        <v>3</v>
      </c>
      <c r="E118" s="15">
        <v>4</v>
      </c>
      <c r="F118" s="15">
        <v>5</v>
      </c>
      <c r="G118" s="15">
        <v>6</v>
      </c>
      <c r="H118" s="15">
        <v>7</v>
      </c>
      <c r="I118" s="15">
        <v>8</v>
      </c>
      <c r="J118" s="15">
        <v>9</v>
      </c>
      <c r="K118" s="15">
        <v>10</v>
      </c>
      <c r="L118" s="15">
        <v>11</v>
      </c>
      <c r="M118" s="15">
        <v>12</v>
      </c>
      <c r="N118" s="15">
        <v>13</v>
      </c>
      <c r="O118" s="15">
        <v>14</v>
      </c>
      <c r="P118" s="15">
        <v>15</v>
      </c>
      <c r="Q118" s="15">
        <v>16</v>
      </c>
      <c r="R118" s="15">
        <v>17</v>
      </c>
      <c r="S118" s="15">
        <v>18</v>
      </c>
    </row>
    <row r="119" spans="1:20" ht="33" customHeight="1" x14ac:dyDescent="0.25">
      <c r="A119" s="10">
        <v>1</v>
      </c>
      <c r="B119" s="87" t="s">
        <v>116</v>
      </c>
      <c r="C119" s="87"/>
      <c r="D119" s="12"/>
      <c r="E119" s="12"/>
      <c r="F119" s="12"/>
      <c r="G119" s="12"/>
      <c r="H119" s="12"/>
      <c r="I119" s="12"/>
      <c r="J119" s="12"/>
      <c r="K119" s="12"/>
      <c r="L119" s="12"/>
      <c r="M119" s="12"/>
      <c r="N119" s="12"/>
      <c r="O119" s="12"/>
      <c r="P119" s="12"/>
      <c r="Q119" s="12"/>
      <c r="R119" s="12"/>
      <c r="S119" s="12"/>
    </row>
    <row r="120" spans="1:20" ht="62.25" customHeight="1" x14ac:dyDescent="0.25">
      <c r="A120" s="10">
        <v>2</v>
      </c>
      <c r="B120" s="87" t="s">
        <v>117</v>
      </c>
      <c r="C120" s="87"/>
      <c r="D120" s="12"/>
      <c r="E120" s="12"/>
      <c r="F120" s="12"/>
      <c r="G120" s="12"/>
      <c r="H120" s="12"/>
      <c r="I120" s="12"/>
      <c r="J120" s="12"/>
      <c r="K120" s="12"/>
      <c r="L120" s="12"/>
      <c r="M120" s="12"/>
      <c r="N120" s="12"/>
      <c r="O120" s="12"/>
      <c r="P120" s="12"/>
      <c r="Q120" s="12"/>
      <c r="R120" s="12"/>
      <c r="S120" s="12"/>
    </row>
    <row r="121" spans="1:20" ht="105" customHeight="1" x14ac:dyDescent="0.25">
      <c r="A121" s="10">
        <v>3</v>
      </c>
      <c r="B121" s="87" t="s">
        <v>118</v>
      </c>
      <c r="C121" s="87"/>
      <c r="D121" s="12"/>
      <c r="E121" s="12"/>
      <c r="F121" s="12"/>
      <c r="G121" s="12"/>
      <c r="H121" s="12"/>
      <c r="I121" s="12"/>
      <c r="J121" s="12"/>
      <c r="K121" s="12"/>
      <c r="L121" s="12"/>
      <c r="M121" s="12"/>
      <c r="N121" s="12"/>
      <c r="O121" s="12"/>
      <c r="P121" s="12"/>
      <c r="Q121" s="12"/>
      <c r="R121" s="12"/>
      <c r="S121" s="12"/>
    </row>
    <row r="122" spans="1:20" ht="15.75" customHeight="1" x14ac:dyDescent="0.25">
      <c r="A122" s="10" t="s">
        <v>14</v>
      </c>
      <c r="B122" s="87" t="s">
        <v>119</v>
      </c>
      <c r="C122" s="87"/>
      <c r="D122" s="12"/>
      <c r="E122" s="12"/>
      <c r="F122" s="12"/>
      <c r="G122" s="12"/>
      <c r="H122" s="12"/>
      <c r="I122" s="12"/>
      <c r="J122" s="12"/>
      <c r="K122" s="12"/>
      <c r="L122" s="12"/>
      <c r="M122" s="12"/>
      <c r="N122" s="12"/>
      <c r="O122" s="12"/>
      <c r="P122" s="12"/>
      <c r="Q122" s="12"/>
      <c r="R122" s="12"/>
      <c r="S122" s="12"/>
    </row>
    <row r="123" spans="1:20" x14ac:dyDescent="0.25">
      <c r="A123" s="10" t="s">
        <v>15</v>
      </c>
      <c r="B123" s="87" t="s">
        <v>120</v>
      </c>
      <c r="C123" s="87"/>
      <c r="D123" s="12"/>
      <c r="E123" s="12"/>
      <c r="F123" s="12"/>
      <c r="G123" s="12"/>
      <c r="H123" s="12"/>
      <c r="I123" s="12"/>
      <c r="J123" s="12"/>
      <c r="K123" s="12"/>
      <c r="L123" s="12"/>
      <c r="M123" s="12"/>
      <c r="N123" s="12"/>
      <c r="O123" s="12"/>
      <c r="P123" s="12"/>
      <c r="Q123" s="12"/>
      <c r="R123" s="12"/>
      <c r="S123" s="12"/>
    </row>
    <row r="124" spans="1:20" ht="62.25" customHeight="1" x14ac:dyDescent="0.25">
      <c r="A124" s="10">
        <v>4</v>
      </c>
      <c r="B124" s="87" t="s">
        <v>121</v>
      </c>
      <c r="C124" s="87"/>
      <c r="D124" s="12"/>
      <c r="E124" s="12"/>
      <c r="F124" s="12"/>
      <c r="G124" s="12"/>
      <c r="H124" s="12"/>
      <c r="I124" s="12"/>
      <c r="J124" s="12"/>
      <c r="K124" s="12"/>
      <c r="L124" s="12"/>
      <c r="M124" s="12"/>
      <c r="N124" s="12"/>
      <c r="O124" s="12"/>
      <c r="P124" s="12"/>
      <c r="Q124" s="12"/>
      <c r="R124" s="12"/>
      <c r="S124" s="12"/>
    </row>
    <row r="125" spans="1:20" ht="47.25" customHeight="1" x14ac:dyDescent="0.25">
      <c r="A125" s="10">
        <v>5</v>
      </c>
      <c r="B125" s="87" t="s">
        <v>122</v>
      </c>
      <c r="C125" s="87"/>
      <c r="D125" s="12"/>
      <c r="E125" s="12"/>
      <c r="F125" s="12"/>
      <c r="G125" s="12"/>
      <c r="H125" s="12"/>
      <c r="I125" s="12"/>
      <c r="J125" s="12"/>
      <c r="K125" s="12"/>
      <c r="L125" s="12"/>
      <c r="M125" s="12"/>
      <c r="N125" s="12"/>
      <c r="O125" s="12"/>
      <c r="P125" s="12"/>
      <c r="Q125" s="12"/>
      <c r="R125" s="12"/>
      <c r="S125" s="12"/>
    </row>
    <row r="126" spans="1:20" ht="44.25" customHeight="1" x14ac:dyDescent="0.25">
      <c r="A126" s="10">
        <v>6</v>
      </c>
      <c r="B126" s="87" t="s">
        <v>123</v>
      </c>
      <c r="C126" s="87"/>
      <c r="D126" s="12"/>
      <c r="E126" s="12"/>
      <c r="F126" s="12"/>
      <c r="G126" s="12"/>
      <c r="H126" s="12"/>
      <c r="I126" s="12"/>
      <c r="J126" s="12"/>
      <c r="K126" s="12"/>
      <c r="L126" s="12"/>
      <c r="M126" s="12"/>
      <c r="N126" s="12"/>
      <c r="O126" s="12"/>
      <c r="P126" s="12"/>
      <c r="Q126" s="12"/>
      <c r="R126" s="12"/>
      <c r="S126" s="12"/>
    </row>
    <row r="127" spans="1:20" ht="57.75" customHeight="1" x14ac:dyDescent="0.25">
      <c r="A127" s="10">
        <v>7</v>
      </c>
      <c r="B127" s="87" t="s">
        <v>124</v>
      </c>
      <c r="C127" s="87"/>
      <c r="D127" s="12"/>
      <c r="E127" s="12"/>
      <c r="F127" s="12"/>
      <c r="G127" s="12"/>
      <c r="H127" s="12"/>
      <c r="I127" s="12"/>
      <c r="J127" s="12"/>
      <c r="K127" s="12"/>
      <c r="L127" s="12"/>
      <c r="M127" s="12"/>
      <c r="N127" s="12"/>
      <c r="O127" s="12"/>
      <c r="P127" s="12"/>
      <c r="Q127" s="12"/>
      <c r="R127" s="12"/>
      <c r="S127" s="12"/>
    </row>
    <row r="128" spans="1:20" x14ac:dyDescent="0.25">
      <c r="A128" s="10"/>
      <c r="B128" s="87" t="s">
        <v>125</v>
      </c>
      <c r="C128" s="87"/>
      <c r="D128" s="12"/>
      <c r="E128" s="12"/>
      <c r="F128" s="12"/>
      <c r="G128" s="12"/>
      <c r="H128" s="12"/>
      <c r="I128" s="12"/>
      <c r="J128" s="12"/>
      <c r="K128" s="12"/>
      <c r="L128" s="12"/>
      <c r="M128" s="12"/>
      <c r="N128" s="12"/>
      <c r="O128" s="12"/>
      <c r="P128" s="12"/>
      <c r="Q128" s="12"/>
      <c r="R128" s="12"/>
      <c r="S128" s="12"/>
    </row>
    <row r="129" spans="1:21" x14ac:dyDescent="0.25">
      <c r="A129" s="10" t="s">
        <v>31</v>
      </c>
      <c r="B129" s="87" t="s">
        <v>119</v>
      </c>
      <c r="C129" s="87"/>
      <c r="D129" s="12"/>
      <c r="E129" s="12"/>
      <c r="F129" s="12"/>
      <c r="G129" s="12"/>
      <c r="H129" s="12"/>
      <c r="I129" s="12"/>
      <c r="J129" s="12"/>
      <c r="K129" s="12"/>
      <c r="L129" s="12"/>
      <c r="M129" s="12"/>
      <c r="N129" s="12"/>
      <c r="O129" s="12"/>
      <c r="P129" s="12"/>
      <c r="Q129" s="12"/>
      <c r="R129" s="12"/>
      <c r="S129" s="12"/>
    </row>
    <row r="130" spans="1:21" x14ac:dyDescent="0.25">
      <c r="A130" s="10" t="s">
        <v>32</v>
      </c>
      <c r="B130" s="87" t="s">
        <v>126</v>
      </c>
      <c r="C130" s="87"/>
      <c r="D130" s="12"/>
      <c r="E130" s="12"/>
      <c r="F130" s="12"/>
      <c r="G130" s="12"/>
      <c r="H130" s="12"/>
      <c r="I130" s="12"/>
      <c r="J130" s="12"/>
      <c r="K130" s="12"/>
      <c r="L130" s="12"/>
      <c r="M130" s="12"/>
      <c r="N130" s="12"/>
      <c r="O130" s="12"/>
      <c r="P130" s="12"/>
      <c r="Q130" s="12"/>
      <c r="R130" s="12"/>
      <c r="S130" s="12"/>
    </row>
    <row r="131" spans="1:21" ht="60.75" customHeight="1" x14ac:dyDescent="0.25">
      <c r="A131" s="10">
        <v>8</v>
      </c>
      <c r="B131" s="87" t="s">
        <v>127</v>
      </c>
      <c r="C131" s="87"/>
      <c r="D131" s="12"/>
      <c r="E131" s="12"/>
      <c r="F131" s="12"/>
      <c r="G131" s="12"/>
      <c r="H131" s="12"/>
      <c r="I131" s="12"/>
      <c r="J131" s="12"/>
      <c r="K131" s="12"/>
      <c r="L131" s="12"/>
      <c r="M131" s="12"/>
      <c r="N131" s="12"/>
      <c r="O131" s="12"/>
      <c r="P131" s="12"/>
      <c r="Q131" s="12"/>
      <c r="R131" s="12"/>
      <c r="S131" s="12"/>
    </row>
    <row r="132" spans="1:21" x14ac:dyDescent="0.25">
      <c r="A132" t="s">
        <v>83</v>
      </c>
    </row>
    <row r="133" spans="1:21" x14ac:dyDescent="0.25">
      <c r="A133" t="s">
        <v>84</v>
      </c>
    </row>
    <row r="134" spans="1:21" ht="28.5" customHeight="1" x14ac:dyDescent="0.25">
      <c r="A134" s="80" t="s">
        <v>128</v>
      </c>
      <c r="B134" s="80"/>
      <c r="C134" s="80"/>
      <c r="D134" s="80"/>
      <c r="E134" s="80"/>
      <c r="F134" s="80"/>
      <c r="G134" s="80"/>
      <c r="H134" s="80"/>
      <c r="I134" s="80"/>
      <c r="J134" s="80"/>
      <c r="K134" s="80"/>
      <c r="L134" s="80"/>
      <c r="M134" s="80"/>
      <c r="N134" s="80"/>
      <c r="O134" s="80"/>
      <c r="P134" s="80"/>
      <c r="Q134" s="80"/>
      <c r="R134" s="80"/>
      <c r="S134" s="80"/>
      <c r="T134" s="80"/>
      <c r="U134" s="4"/>
    </row>
    <row r="135" spans="1:21" ht="60" customHeight="1" x14ac:dyDescent="0.25">
      <c r="A135" s="80" t="s">
        <v>251</v>
      </c>
      <c r="B135" s="80"/>
      <c r="C135" s="80"/>
      <c r="D135" s="80"/>
      <c r="E135" s="80"/>
      <c r="F135" s="80"/>
      <c r="G135" s="80"/>
      <c r="H135" s="80"/>
      <c r="I135" s="80"/>
      <c r="J135" s="80"/>
      <c r="K135" s="80"/>
      <c r="L135" s="80"/>
      <c r="M135" s="80"/>
      <c r="N135" s="80"/>
      <c r="O135" s="80"/>
      <c r="P135" s="80"/>
      <c r="Q135" s="80"/>
      <c r="R135" s="80"/>
      <c r="S135" s="80"/>
      <c r="T135" s="80"/>
      <c r="U135" s="4"/>
    </row>
    <row r="136" spans="1:21" ht="27.75" customHeight="1" x14ac:dyDescent="0.25">
      <c r="A136" s="80" t="s">
        <v>129</v>
      </c>
      <c r="B136" s="80"/>
      <c r="C136" s="80"/>
      <c r="D136" s="80"/>
      <c r="E136" s="80"/>
      <c r="F136" s="80"/>
      <c r="G136" s="80"/>
      <c r="H136" s="80"/>
      <c r="I136" s="80"/>
      <c r="J136" s="80"/>
      <c r="K136" s="80"/>
      <c r="L136" s="80"/>
      <c r="M136" s="80"/>
      <c r="N136" s="80"/>
      <c r="O136" s="80"/>
      <c r="P136" s="80"/>
      <c r="Q136" s="80"/>
      <c r="R136" s="80"/>
      <c r="S136" s="80"/>
      <c r="T136" s="80"/>
      <c r="U136" s="4"/>
    </row>
    <row r="137" spans="1:21" ht="45" customHeight="1" x14ac:dyDescent="0.25">
      <c r="A137" s="80" t="s">
        <v>130</v>
      </c>
      <c r="B137" s="80"/>
      <c r="C137" s="80"/>
      <c r="D137" s="80"/>
      <c r="E137" s="80"/>
      <c r="F137" s="80"/>
      <c r="G137" s="80"/>
      <c r="H137" s="80"/>
      <c r="I137" s="80"/>
      <c r="J137" s="80"/>
      <c r="K137" s="80"/>
      <c r="L137" s="80"/>
      <c r="M137" s="80"/>
      <c r="N137" s="80"/>
      <c r="O137" s="80"/>
      <c r="P137" s="80"/>
      <c r="Q137" s="80"/>
      <c r="R137" s="80"/>
      <c r="S137" s="80"/>
      <c r="T137" s="80"/>
      <c r="U137" s="7"/>
    </row>
    <row r="138" spans="1:21" ht="48" customHeight="1" x14ac:dyDescent="0.25">
      <c r="A138" s="80" t="s">
        <v>131</v>
      </c>
      <c r="B138" s="80"/>
      <c r="C138" s="80"/>
      <c r="D138" s="80"/>
      <c r="E138" s="80"/>
      <c r="F138" s="80"/>
      <c r="G138" s="80"/>
      <c r="H138" s="80"/>
      <c r="I138" s="80"/>
      <c r="J138" s="80"/>
      <c r="K138" s="80"/>
      <c r="L138" s="80"/>
      <c r="M138" s="80"/>
      <c r="N138" s="80"/>
      <c r="O138" s="80"/>
      <c r="P138" s="80"/>
      <c r="Q138" s="80"/>
      <c r="R138" s="80"/>
      <c r="S138" s="80"/>
      <c r="T138" s="80"/>
      <c r="U138" s="7"/>
    </row>
    <row r="139" spans="1:21" ht="32.25" customHeight="1" x14ac:dyDescent="0.25">
      <c r="A139" s="80" t="s">
        <v>132</v>
      </c>
      <c r="B139" s="80"/>
      <c r="C139" s="80"/>
      <c r="D139" s="80"/>
      <c r="E139" s="80"/>
      <c r="F139" s="80"/>
      <c r="G139" s="80"/>
      <c r="H139" s="80"/>
      <c r="I139" s="80"/>
      <c r="J139" s="80"/>
      <c r="K139" s="80"/>
      <c r="L139" s="80"/>
      <c r="M139" s="80"/>
      <c r="N139" s="80"/>
      <c r="O139" s="80"/>
      <c r="P139" s="80"/>
      <c r="Q139" s="80"/>
      <c r="R139" s="80"/>
      <c r="S139" s="80"/>
      <c r="T139" s="80"/>
      <c r="U139" s="7"/>
    </row>
    <row r="140" spans="1:21" x14ac:dyDescent="0.25">
      <c r="A140" s="94" t="s">
        <v>83</v>
      </c>
      <c r="B140" s="94"/>
      <c r="C140" s="94"/>
      <c r="D140" s="94"/>
      <c r="E140" s="94"/>
      <c r="F140" s="94"/>
      <c r="G140" s="94"/>
      <c r="H140" s="94"/>
      <c r="I140" s="94"/>
      <c r="J140" s="94"/>
      <c r="K140" s="94"/>
      <c r="L140" s="94"/>
      <c r="M140" s="94"/>
      <c r="N140" s="94"/>
      <c r="O140" s="94"/>
      <c r="P140" s="94"/>
      <c r="Q140" s="94"/>
      <c r="R140" s="94"/>
      <c r="S140" s="94"/>
      <c r="T140" s="94"/>
      <c r="U140" s="94"/>
    </row>
    <row r="141" spans="1:21" x14ac:dyDescent="0.25">
      <c r="A141" s="94" t="s">
        <v>84</v>
      </c>
      <c r="B141" s="94"/>
      <c r="C141" s="94"/>
      <c r="D141" s="94"/>
      <c r="E141" s="94"/>
      <c r="F141" s="94"/>
      <c r="G141" s="94"/>
      <c r="H141" s="94"/>
      <c r="I141" s="94"/>
      <c r="J141" s="94"/>
      <c r="K141" s="94"/>
      <c r="L141" s="94"/>
      <c r="M141" s="94"/>
      <c r="N141" s="94"/>
      <c r="O141" s="94"/>
      <c r="P141" s="94"/>
      <c r="Q141" s="94"/>
      <c r="R141" s="94"/>
      <c r="S141" s="94"/>
      <c r="T141" s="94"/>
      <c r="U141" s="94"/>
    </row>
    <row r="142" spans="1:21" ht="45" customHeight="1" x14ac:dyDescent="0.25">
      <c r="A142" s="80" t="s">
        <v>133</v>
      </c>
      <c r="B142" s="80"/>
      <c r="C142" s="80"/>
      <c r="D142" s="80"/>
      <c r="E142" s="80"/>
      <c r="F142" s="80"/>
      <c r="G142" s="80"/>
      <c r="H142" s="80"/>
      <c r="I142" s="80"/>
      <c r="J142" s="80"/>
      <c r="K142" s="80"/>
      <c r="L142" s="80"/>
      <c r="M142" s="80"/>
      <c r="N142" s="80"/>
      <c r="O142" s="80"/>
      <c r="P142" s="80"/>
      <c r="Q142" s="80"/>
      <c r="R142" s="80"/>
      <c r="S142" s="80"/>
      <c r="T142" s="80"/>
      <c r="U142" s="7"/>
    </row>
    <row r="143" spans="1:21" x14ac:dyDescent="0.25">
      <c r="A143" s="94"/>
      <c r="B143" s="94"/>
      <c r="C143" s="94"/>
      <c r="D143" s="94"/>
      <c r="E143" s="94"/>
      <c r="F143" s="94"/>
      <c r="G143" s="94"/>
      <c r="H143" s="94"/>
      <c r="I143" s="94"/>
      <c r="J143" s="94"/>
      <c r="K143" s="94"/>
      <c r="L143" s="94"/>
      <c r="M143" s="94"/>
      <c r="N143" s="94"/>
      <c r="O143" s="94"/>
      <c r="P143" s="94"/>
      <c r="Q143" s="94"/>
      <c r="R143" s="94"/>
      <c r="S143" s="94"/>
      <c r="T143" s="94"/>
      <c r="U143" s="94"/>
    </row>
    <row r="145" spans="1:11" x14ac:dyDescent="0.25">
      <c r="A145" s="71" t="s">
        <v>134</v>
      </c>
      <c r="B145" s="71"/>
      <c r="C145" s="71"/>
      <c r="D145" s="84">
        <v>15</v>
      </c>
      <c r="E145" s="84"/>
      <c r="F145" s="84">
        <v>150</v>
      </c>
      <c r="G145" s="84"/>
      <c r="H145" s="84">
        <v>250</v>
      </c>
      <c r="I145" s="84"/>
      <c r="J145" s="84">
        <v>670</v>
      </c>
      <c r="K145" s="84"/>
    </row>
    <row r="146" spans="1:11" x14ac:dyDescent="0.25">
      <c r="A146" s="71" t="s">
        <v>135</v>
      </c>
      <c r="B146" s="71"/>
      <c r="C146" s="71"/>
      <c r="D146" s="15" t="s">
        <v>136</v>
      </c>
      <c r="E146" s="15" t="s">
        <v>137</v>
      </c>
      <c r="F146" s="15" t="s">
        <v>136</v>
      </c>
      <c r="G146" s="15" t="s">
        <v>137</v>
      </c>
      <c r="H146" s="15" t="s">
        <v>136</v>
      </c>
      <c r="I146" s="15" t="s">
        <v>137</v>
      </c>
      <c r="J146" s="15" t="s">
        <v>136</v>
      </c>
      <c r="K146" s="15" t="s">
        <v>137</v>
      </c>
    </row>
    <row r="147" spans="1:11" ht="73.5" customHeight="1" x14ac:dyDescent="0.25">
      <c r="A147" s="11" t="s">
        <v>138</v>
      </c>
      <c r="B147" s="11" t="s">
        <v>139</v>
      </c>
      <c r="C147" s="12" t="s">
        <v>140</v>
      </c>
      <c r="D147" s="12"/>
      <c r="E147" s="12"/>
      <c r="F147" s="12"/>
      <c r="G147" s="12"/>
      <c r="H147" s="12"/>
      <c r="I147" s="12"/>
      <c r="J147" s="12"/>
      <c r="K147" s="12"/>
    </row>
    <row r="148" spans="1:11" ht="24.75" customHeight="1" x14ac:dyDescent="0.25">
      <c r="A148" s="88" t="s">
        <v>38</v>
      </c>
      <c r="B148" s="84" t="s">
        <v>141</v>
      </c>
      <c r="C148" s="12" t="s">
        <v>142</v>
      </c>
      <c r="D148" s="12"/>
      <c r="E148" s="12"/>
      <c r="F148" s="12"/>
      <c r="G148" s="12"/>
      <c r="H148" s="12"/>
      <c r="I148" s="12"/>
      <c r="J148" s="12"/>
      <c r="K148" s="12"/>
    </row>
    <row r="149" spans="1:11" ht="23.25" customHeight="1" x14ac:dyDescent="0.25">
      <c r="A149" s="88"/>
      <c r="B149" s="84"/>
      <c r="C149" s="12" t="s">
        <v>143</v>
      </c>
      <c r="D149" s="12"/>
      <c r="E149" s="12"/>
      <c r="F149" s="12"/>
      <c r="G149" s="12"/>
      <c r="H149" s="12"/>
      <c r="I149" s="12"/>
      <c r="J149" s="12"/>
      <c r="K149" s="12"/>
    </row>
    <row r="150" spans="1:11" ht="24.75" customHeight="1" x14ac:dyDescent="0.25">
      <c r="A150" s="88"/>
      <c r="B150" s="84" t="s">
        <v>144</v>
      </c>
      <c r="C150" s="12" t="s">
        <v>142</v>
      </c>
      <c r="D150" s="12"/>
      <c r="E150" s="12"/>
      <c r="F150" s="12"/>
      <c r="G150" s="12"/>
      <c r="H150" s="12"/>
      <c r="I150" s="12"/>
      <c r="J150" s="12"/>
      <c r="K150" s="12"/>
    </row>
    <row r="151" spans="1:11" ht="21" customHeight="1" x14ac:dyDescent="0.25">
      <c r="A151" s="88"/>
      <c r="B151" s="84"/>
      <c r="C151" s="12" t="s">
        <v>143</v>
      </c>
      <c r="D151" s="12"/>
      <c r="E151" s="12"/>
      <c r="F151" s="12"/>
      <c r="G151" s="12"/>
      <c r="H151" s="12"/>
      <c r="I151" s="12"/>
      <c r="J151" s="12"/>
      <c r="K151" s="12"/>
    </row>
    <row r="152" spans="1:11" x14ac:dyDescent="0.25">
      <c r="A152" s="84">
        <v>750</v>
      </c>
      <c r="B152" s="84" t="s">
        <v>141</v>
      </c>
      <c r="C152" s="12" t="s">
        <v>142</v>
      </c>
      <c r="D152" s="12"/>
      <c r="E152" s="12"/>
      <c r="F152" s="12"/>
      <c r="G152" s="12"/>
      <c r="H152" s="12"/>
      <c r="I152" s="12"/>
      <c r="J152" s="12"/>
      <c r="K152" s="12"/>
    </row>
    <row r="153" spans="1:11" x14ac:dyDescent="0.25">
      <c r="A153" s="84"/>
      <c r="B153" s="84"/>
      <c r="C153" s="12" t="s">
        <v>143</v>
      </c>
      <c r="D153" s="12"/>
      <c r="E153" s="12"/>
      <c r="F153" s="12"/>
      <c r="G153" s="12"/>
      <c r="H153" s="12"/>
      <c r="I153" s="12"/>
      <c r="J153" s="12"/>
      <c r="K153" s="12"/>
    </row>
    <row r="154" spans="1:11" x14ac:dyDescent="0.25">
      <c r="A154" s="84"/>
      <c r="B154" s="84" t="s">
        <v>144</v>
      </c>
      <c r="C154" s="12" t="s">
        <v>142</v>
      </c>
      <c r="D154" s="12"/>
      <c r="E154" s="12"/>
      <c r="F154" s="12"/>
      <c r="G154" s="12"/>
      <c r="H154" s="12"/>
      <c r="I154" s="12"/>
      <c r="J154" s="12"/>
      <c r="K154" s="12"/>
    </row>
    <row r="155" spans="1:11" x14ac:dyDescent="0.25">
      <c r="A155" s="84"/>
      <c r="B155" s="84"/>
      <c r="C155" s="12" t="s">
        <v>143</v>
      </c>
      <c r="D155" s="12"/>
      <c r="E155" s="12"/>
      <c r="F155" s="12"/>
      <c r="G155" s="12"/>
      <c r="H155" s="12"/>
      <c r="I155" s="12"/>
      <c r="J155" s="12"/>
      <c r="K155" s="12"/>
    </row>
    <row r="156" spans="1:11" x14ac:dyDescent="0.25">
      <c r="A156" s="92">
        <v>1000</v>
      </c>
      <c r="B156" s="84" t="s">
        <v>141</v>
      </c>
      <c r="C156" s="12" t="s">
        <v>142</v>
      </c>
      <c r="D156" s="12"/>
      <c r="E156" s="12"/>
      <c r="F156" s="12"/>
      <c r="G156" s="12"/>
      <c r="H156" s="12"/>
      <c r="I156" s="12"/>
      <c r="J156" s="12"/>
      <c r="K156" s="12"/>
    </row>
    <row r="157" spans="1:11" x14ac:dyDescent="0.25">
      <c r="A157" s="92"/>
      <c r="B157" s="84"/>
      <c r="C157" s="12" t="s">
        <v>143</v>
      </c>
      <c r="D157" s="12"/>
      <c r="E157" s="12"/>
      <c r="F157" s="12"/>
      <c r="G157" s="12"/>
      <c r="H157" s="12"/>
      <c r="I157" s="12"/>
      <c r="J157" s="12"/>
      <c r="K157" s="12"/>
    </row>
    <row r="158" spans="1:11" x14ac:dyDescent="0.25">
      <c r="A158" s="92"/>
      <c r="B158" s="84" t="s">
        <v>144</v>
      </c>
      <c r="C158" s="12" t="s">
        <v>142</v>
      </c>
      <c r="D158" s="12"/>
      <c r="E158" s="12"/>
      <c r="F158" s="12"/>
      <c r="G158" s="12"/>
      <c r="H158" s="12"/>
      <c r="I158" s="12"/>
      <c r="J158" s="12"/>
      <c r="K158" s="12"/>
    </row>
    <row r="159" spans="1:11" x14ac:dyDescent="0.25">
      <c r="A159" s="92"/>
      <c r="B159" s="84"/>
      <c r="C159" s="12" t="s">
        <v>143</v>
      </c>
      <c r="D159" s="12"/>
      <c r="E159" s="12"/>
      <c r="F159" s="12"/>
      <c r="G159" s="12"/>
      <c r="H159" s="12"/>
      <c r="I159" s="12"/>
      <c r="J159" s="12"/>
      <c r="K159" s="12"/>
    </row>
    <row r="160" spans="1:11" x14ac:dyDescent="0.25">
      <c r="A160" s="84">
        <v>1250</v>
      </c>
      <c r="B160" s="84" t="s">
        <v>141</v>
      </c>
      <c r="C160" s="12" t="s">
        <v>142</v>
      </c>
      <c r="D160" s="12"/>
      <c r="E160" s="12"/>
      <c r="F160" s="12"/>
      <c r="G160" s="12"/>
      <c r="H160" s="12"/>
      <c r="I160" s="12"/>
      <c r="J160" s="12"/>
      <c r="K160" s="12"/>
    </row>
    <row r="161" spans="1:21" x14ac:dyDescent="0.25">
      <c r="A161" s="84"/>
      <c r="B161" s="84"/>
      <c r="C161" s="12" t="s">
        <v>143</v>
      </c>
      <c r="D161" s="12"/>
      <c r="E161" s="12"/>
      <c r="F161" s="12"/>
      <c r="G161" s="12"/>
      <c r="H161" s="12"/>
      <c r="I161" s="12"/>
      <c r="J161" s="12"/>
      <c r="K161" s="12"/>
    </row>
    <row r="162" spans="1:21" x14ac:dyDescent="0.25">
      <c r="A162" s="84"/>
      <c r="B162" s="84" t="s">
        <v>144</v>
      </c>
      <c r="C162" s="12" t="s">
        <v>142</v>
      </c>
      <c r="D162" s="12"/>
      <c r="E162" s="12"/>
      <c r="F162" s="12"/>
      <c r="G162" s="12"/>
      <c r="H162" s="12"/>
      <c r="I162" s="12"/>
      <c r="J162" s="12"/>
      <c r="K162" s="12"/>
    </row>
    <row r="163" spans="1:21" x14ac:dyDescent="0.25">
      <c r="A163" s="84"/>
      <c r="B163" s="84"/>
      <c r="C163" s="12" t="s">
        <v>143</v>
      </c>
      <c r="D163" s="12"/>
      <c r="E163" s="12"/>
      <c r="F163" s="12"/>
      <c r="G163" s="12"/>
      <c r="H163" s="12"/>
      <c r="I163" s="12"/>
      <c r="J163" s="12"/>
      <c r="K163" s="12"/>
    </row>
    <row r="165" spans="1:21" x14ac:dyDescent="0.25">
      <c r="A165" s="60" t="s">
        <v>145</v>
      </c>
      <c r="B165" s="60"/>
      <c r="C165" s="60"/>
      <c r="D165" s="60"/>
      <c r="E165" s="60"/>
      <c r="F165" s="60"/>
      <c r="G165" s="60"/>
      <c r="H165" s="60"/>
      <c r="I165" s="60"/>
      <c r="J165" s="60"/>
      <c r="K165" s="60"/>
      <c r="L165" s="60"/>
      <c r="M165" s="60"/>
      <c r="N165" s="60"/>
      <c r="O165" s="60"/>
      <c r="P165" s="60"/>
      <c r="Q165" s="60"/>
      <c r="R165" s="60"/>
      <c r="S165" s="60"/>
      <c r="T165" s="60"/>
      <c r="U165" s="60"/>
    </row>
    <row r="167" spans="1:21" ht="45" customHeight="1" x14ac:dyDescent="0.25">
      <c r="A167" s="80" t="s">
        <v>146</v>
      </c>
      <c r="B167" s="80"/>
      <c r="C167" s="80"/>
      <c r="D167" s="80"/>
      <c r="E167" s="80"/>
      <c r="F167" s="80"/>
      <c r="G167" s="80"/>
      <c r="H167" s="80"/>
      <c r="I167" s="80"/>
      <c r="J167" s="80"/>
      <c r="K167" s="80"/>
      <c r="L167" s="80"/>
      <c r="M167" s="80"/>
      <c r="N167" s="80"/>
      <c r="O167" s="80"/>
      <c r="P167" s="80"/>
      <c r="Q167" s="80"/>
      <c r="R167" s="80"/>
      <c r="S167" s="80"/>
      <c r="T167" s="80"/>
      <c r="U167" s="4"/>
    </row>
    <row r="169" spans="1:21" ht="15" customHeight="1" x14ac:dyDescent="0.25">
      <c r="A169" s="92" t="s">
        <v>52</v>
      </c>
      <c r="B169" s="92" t="s">
        <v>147</v>
      </c>
      <c r="C169" s="92"/>
      <c r="D169" s="92" t="s">
        <v>148</v>
      </c>
      <c r="E169" s="92"/>
      <c r="F169" s="92"/>
      <c r="G169" s="92"/>
      <c r="H169" s="92"/>
      <c r="I169" s="92"/>
      <c r="J169" s="92"/>
      <c r="K169" s="92"/>
      <c r="L169" s="92"/>
      <c r="M169" s="92"/>
      <c r="N169" s="92"/>
      <c r="O169" s="92"/>
      <c r="P169" s="92"/>
      <c r="Q169" s="92"/>
      <c r="R169" s="92"/>
      <c r="S169" s="2"/>
      <c r="T169" s="2"/>
      <c r="U169" s="2"/>
    </row>
    <row r="170" spans="1:21" ht="47.25" customHeight="1" x14ac:dyDescent="0.25">
      <c r="A170" s="92"/>
      <c r="B170" s="92"/>
      <c r="C170" s="92"/>
      <c r="D170" s="92" t="s">
        <v>149</v>
      </c>
      <c r="E170" s="92"/>
      <c r="F170" s="92"/>
      <c r="G170" s="92" t="s">
        <v>150</v>
      </c>
      <c r="H170" s="92"/>
      <c r="I170" s="92"/>
      <c r="J170" s="92" t="s">
        <v>151</v>
      </c>
      <c r="K170" s="92"/>
      <c r="L170" s="92"/>
      <c r="M170" s="92" t="s">
        <v>152</v>
      </c>
      <c r="N170" s="92"/>
      <c r="O170" s="92"/>
      <c r="P170" s="92" t="s">
        <v>153</v>
      </c>
      <c r="Q170" s="92"/>
      <c r="R170" s="92"/>
      <c r="S170" s="2"/>
      <c r="T170" s="2"/>
      <c r="U170" s="2"/>
    </row>
    <row r="171" spans="1:21" ht="63.75" customHeight="1" x14ac:dyDescent="0.25">
      <c r="A171" s="92"/>
      <c r="B171" s="92"/>
      <c r="C171" s="92"/>
      <c r="D171" s="14" t="s">
        <v>55</v>
      </c>
      <c r="E171" s="14" t="s">
        <v>56</v>
      </c>
      <c r="F171" s="14" t="s">
        <v>115</v>
      </c>
      <c r="G171" s="14" t="s">
        <v>55</v>
      </c>
      <c r="H171" s="14" t="s">
        <v>56</v>
      </c>
      <c r="I171" s="14" t="s">
        <v>115</v>
      </c>
      <c r="J171" s="14" t="s">
        <v>55</v>
      </c>
      <c r="K171" s="14" t="s">
        <v>56</v>
      </c>
      <c r="L171" s="14" t="s">
        <v>115</v>
      </c>
      <c r="M171" s="14" t="s">
        <v>55</v>
      </c>
      <c r="N171" s="14" t="s">
        <v>56</v>
      </c>
      <c r="O171" s="14" t="s">
        <v>115</v>
      </c>
      <c r="P171" s="14" t="s">
        <v>55</v>
      </c>
      <c r="Q171" s="14" t="s">
        <v>56</v>
      </c>
      <c r="R171" s="14" t="s">
        <v>115</v>
      </c>
      <c r="S171" s="2"/>
      <c r="T171" s="2"/>
      <c r="U171" s="2"/>
    </row>
    <row r="172" spans="1:21" x14ac:dyDescent="0.25">
      <c r="A172" s="15">
        <v>1</v>
      </c>
      <c r="B172" s="84">
        <v>2</v>
      </c>
      <c r="C172" s="84"/>
      <c r="D172" s="15">
        <v>3</v>
      </c>
      <c r="E172" s="15">
        <v>4</v>
      </c>
      <c r="F172" s="15">
        <v>5</v>
      </c>
      <c r="G172" s="15">
        <v>6</v>
      </c>
      <c r="H172" s="15">
        <v>7</v>
      </c>
      <c r="I172" s="15">
        <v>8</v>
      </c>
      <c r="J172" s="15">
        <v>9</v>
      </c>
      <c r="K172" s="15">
        <v>10</v>
      </c>
      <c r="L172" s="15">
        <v>11</v>
      </c>
      <c r="M172" s="15">
        <v>12</v>
      </c>
      <c r="N172" s="15">
        <v>13</v>
      </c>
      <c r="O172" s="15">
        <v>14</v>
      </c>
      <c r="P172" s="15">
        <v>15</v>
      </c>
      <c r="Q172" s="15">
        <v>16</v>
      </c>
      <c r="R172" s="15">
        <v>17</v>
      </c>
    </row>
    <row r="173" spans="1:21" x14ac:dyDescent="0.25">
      <c r="A173" s="23">
        <v>1</v>
      </c>
      <c r="B173" s="87" t="s">
        <v>154</v>
      </c>
      <c r="C173" s="87"/>
      <c r="D173" s="12"/>
      <c r="E173" s="12"/>
      <c r="F173" s="12"/>
      <c r="G173" s="12"/>
      <c r="H173" s="12"/>
      <c r="I173" s="12"/>
      <c r="J173" s="12"/>
      <c r="K173" s="12"/>
      <c r="L173" s="12"/>
      <c r="M173" s="12"/>
      <c r="N173" s="12"/>
      <c r="O173" s="12"/>
      <c r="P173" s="12"/>
      <c r="Q173" s="12"/>
      <c r="R173" s="12"/>
    </row>
    <row r="174" spans="1:21" ht="33" customHeight="1" x14ac:dyDescent="0.25">
      <c r="A174" s="23" t="s">
        <v>1</v>
      </c>
      <c r="B174" s="87" t="s">
        <v>155</v>
      </c>
      <c r="C174" s="87"/>
      <c r="D174" s="12"/>
      <c r="E174" s="12"/>
      <c r="F174" s="12"/>
      <c r="G174" s="12"/>
      <c r="H174" s="12"/>
      <c r="I174" s="12"/>
      <c r="J174" s="12"/>
      <c r="K174" s="12"/>
      <c r="L174" s="12"/>
      <c r="M174" s="12"/>
      <c r="N174" s="12"/>
      <c r="O174" s="12"/>
      <c r="P174" s="12"/>
      <c r="Q174" s="12"/>
      <c r="R174" s="12"/>
    </row>
    <row r="175" spans="1:21" ht="32.25" customHeight="1" x14ac:dyDescent="0.25">
      <c r="A175" s="23" t="s">
        <v>2</v>
      </c>
      <c r="B175" s="87" t="s">
        <v>156</v>
      </c>
      <c r="C175" s="87"/>
      <c r="D175" s="12"/>
      <c r="E175" s="12"/>
      <c r="F175" s="12"/>
      <c r="G175" s="12"/>
      <c r="H175" s="12"/>
      <c r="I175" s="12"/>
      <c r="J175" s="12"/>
      <c r="K175" s="12"/>
      <c r="L175" s="12"/>
      <c r="M175" s="12"/>
      <c r="N175" s="12"/>
      <c r="O175" s="12"/>
      <c r="P175" s="12"/>
      <c r="Q175" s="12"/>
      <c r="R175" s="12"/>
    </row>
    <row r="176" spans="1:21" ht="20.25" customHeight="1" x14ac:dyDescent="0.25">
      <c r="A176" s="23" t="s">
        <v>11</v>
      </c>
      <c r="B176" s="87" t="s">
        <v>157</v>
      </c>
      <c r="C176" s="87"/>
      <c r="D176" s="12"/>
      <c r="E176" s="12"/>
      <c r="F176" s="12"/>
      <c r="G176" s="12"/>
      <c r="H176" s="12"/>
      <c r="I176" s="12"/>
      <c r="J176" s="12"/>
      <c r="K176" s="12"/>
      <c r="L176" s="12"/>
      <c r="M176" s="12"/>
      <c r="N176" s="12"/>
      <c r="O176" s="12"/>
      <c r="P176" s="12"/>
      <c r="Q176" s="12"/>
      <c r="R176" s="12"/>
    </row>
    <row r="177" spans="1:18" x14ac:dyDescent="0.25">
      <c r="A177" s="23" t="s">
        <v>12</v>
      </c>
      <c r="B177" s="87" t="s">
        <v>158</v>
      </c>
      <c r="C177" s="87"/>
      <c r="D177" s="12"/>
      <c r="E177" s="12"/>
      <c r="F177" s="12"/>
      <c r="G177" s="12"/>
      <c r="H177" s="12"/>
      <c r="I177" s="12"/>
      <c r="J177" s="12"/>
      <c r="K177" s="12"/>
      <c r="L177" s="12"/>
      <c r="M177" s="12"/>
      <c r="N177" s="12"/>
      <c r="O177" s="12"/>
      <c r="P177" s="12"/>
      <c r="Q177" s="12"/>
      <c r="R177" s="12"/>
    </row>
    <row r="178" spans="1:18" x14ac:dyDescent="0.25">
      <c r="A178" s="23" t="s">
        <v>25</v>
      </c>
      <c r="B178" s="87" t="s">
        <v>159</v>
      </c>
      <c r="C178" s="87"/>
      <c r="D178" s="12"/>
      <c r="E178" s="12"/>
      <c r="F178" s="12"/>
      <c r="G178" s="12"/>
      <c r="H178" s="12"/>
      <c r="I178" s="12"/>
      <c r="J178" s="12"/>
      <c r="K178" s="12"/>
      <c r="L178" s="12"/>
      <c r="M178" s="12"/>
      <c r="N178" s="12"/>
      <c r="O178" s="12"/>
      <c r="P178" s="12"/>
      <c r="Q178" s="12"/>
      <c r="R178" s="12"/>
    </row>
    <row r="179" spans="1:18" x14ac:dyDescent="0.25">
      <c r="A179" s="23" t="s">
        <v>26</v>
      </c>
      <c r="B179" s="87" t="s">
        <v>160</v>
      </c>
      <c r="C179" s="87"/>
      <c r="D179" s="12"/>
      <c r="E179" s="12"/>
      <c r="F179" s="12"/>
      <c r="G179" s="12"/>
      <c r="H179" s="12"/>
      <c r="I179" s="12"/>
      <c r="J179" s="12"/>
      <c r="K179" s="12"/>
      <c r="L179" s="12"/>
      <c r="M179" s="12"/>
      <c r="N179" s="12"/>
      <c r="O179" s="12"/>
      <c r="P179" s="12"/>
      <c r="Q179" s="12"/>
      <c r="R179" s="12"/>
    </row>
    <row r="180" spans="1:18" x14ac:dyDescent="0.25">
      <c r="A180" s="23">
        <v>2</v>
      </c>
      <c r="B180" s="87" t="s">
        <v>161</v>
      </c>
      <c r="C180" s="87"/>
      <c r="D180" s="12"/>
      <c r="E180" s="12"/>
      <c r="F180" s="12"/>
      <c r="G180" s="12"/>
      <c r="H180" s="12"/>
      <c r="I180" s="12"/>
      <c r="J180" s="12"/>
      <c r="K180" s="12"/>
      <c r="L180" s="12"/>
      <c r="M180" s="12"/>
      <c r="N180" s="12"/>
      <c r="O180" s="12"/>
      <c r="P180" s="12"/>
      <c r="Q180" s="12"/>
      <c r="R180" s="12"/>
    </row>
    <row r="181" spans="1:18" ht="28.5" customHeight="1" x14ac:dyDescent="0.25">
      <c r="A181" s="23" t="s">
        <v>4</v>
      </c>
      <c r="B181" s="87" t="s">
        <v>162</v>
      </c>
      <c r="C181" s="87"/>
      <c r="D181" s="12"/>
      <c r="E181" s="12"/>
      <c r="F181" s="12"/>
      <c r="G181" s="12"/>
      <c r="H181" s="12"/>
      <c r="I181" s="12"/>
      <c r="J181" s="12"/>
      <c r="K181" s="12"/>
      <c r="L181" s="12"/>
      <c r="M181" s="12"/>
      <c r="N181" s="12"/>
      <c r="O181" s="12"/>
      <c r="P181" s="12"/>
      <c r="Q181" s="12"/>
      <c r="R181" s="12"/>
    </row>
    <row r="182" spans="1:18" ht="28.5" customHeight="1" x14ac:dyDescent="0.25">
      <c r="A182" s="23" t="s">
        <v>5</v>
      </c>
      <c r="B182" s="87" t="s">
        <v>163</v>
      </c>
      <c r="C182" s="87"/>
      <c r="D182" s="12"/>
      <c r="E182" s="12"/>
      <c r="F182" s="12"/>
      <c r="G182" s="12"/>
      <c r="H182" s="12"/>
      <c r="I182" s="12"/>
      <c r="J182" s="12"/>
      <c r="K182" s="12"/>
      <c r="L182" s="12"/>
      <c r="M182" s="12"/>
      <c r="N182" s="12"/>
      <c r="O182" s="12"/>
      <c r="P182" s="12"/>
      <c r="Q182" s="12"/>
      <c r="R182" s="12"/>
    </row>
    <row r="183" spans="1:18" ht="15" customHeight="1" x14ac:dyDescent="0.25">
      <c r="A183" s="23" t="s">
        <v>6</v>
      </c>
      <c r="B183" s="87" t="s">
        <v>164</v>
      </c>
      <c r="C183" s="87"/>
      <c r="D183" s="12"/>
      <c r="E183" s="12"/>
      <c r="F183" s="12"/>
      <c r="G183" s="12"/>
      <c r="H183" s="12"/>
      <c r="I183" s="12"/>
      <c r="J183" s="12"/>
      <c r="K183" s="12"/>
      <c r="L183" s="12"/>
      <c r="M183" s="12"/>
      <c r="N183" s="12"/>
      <c r="O183" s="12"/>
      <c r="P183" s="12"/>
      <c r="Q183" s="12"/>
      <c r="R183" s="12"/>
    </row>
    <row r="184" spans="1:18" ht="32.25" customHeight="1" x14ac:dyDescent="0.25">
      <c r="A184" s="23" t="s">
        <v>7</v>
      </c>
      <c r="B184" s="87" t="s">
        <v>156</v>
      </c>
      <c r="C184" s="87"/>
      <c r="D184" s="12"/>
      <c r="E184" s="12"/>
      <c r="F184" s="12"/>
      <c r="G184" s="12"/>
      <c r="H184" s="12"/>
      <c r="I184" s="12"/>
      <c r="J184" s="12"/>
      <c r="K184" s="12"/>
      <c r="L184" s="12"/>
      <c r="M184" s="12"/>
      <c r="N184" s="12"/>
      <c r="O184" s="12"/>
      <c r="P184" s="12"/>
      <c r="Q184" s="12"/>
      <c r="R184" s="12"/>
    </row>
    <row r="185" spans="1:18" ht="18.75" customHeight="1" x14ac:dyDescent="0.25">
      <c r="A185" s="23" t="s">
        <v>27</v>
      </c>
      <c r="B185" s="87" t="s">
        <v>157</v>
      </c>
      <c r="C185" s="87"/>
      <c r="D185" s="12"/>
      <c r="E185" s="12"/>
      <c r="F185" s="12"/>
      <c r="G185" s="12"/>
      <c r="H185" s="12"/>
      <c r="I185" s="12"/>
      <c r="J185" s="12"/>
      <c r="K185" s="12"/>
      <c r="L185" s="12"/>
      <c r="M185" s="12"/>
      <c r="N185" s="12"/>
      <c r="O185" s="12"/>
      <c r="P185" s="12"/>
      <c r="Q185" s="12"/>
      <c r="R185" s="12"/>
    </row>
    <row r="186" spans="1:18" x14ac:dyDescent="0.25">
      <c r="A186" s="23" t="s">
        <v>28</v>
      </c>
      <c r="B186" s="87" t="s">
        <v>158</v>
      </c>
      <c r="C186" s="87"/>
      <c r="D186" s="12"/>
      <c r="E186" s="12"/>
      <c r="F186" s="12"/>
      <c r="G186" s="12"/>
      <c r="H186" s="12"/>
      <c r="I186" s="12"/>
      <c r="J186" s="12"/>
      <c r="K186" s="12"/>
      <c r="L186" s="12"/>
      <c r="M186" s="12"/>
      <c r="N186" s="12"/>
      <c r="O186" s="12"/>
      <c r="P186" s="12"/>
      <c r="Q186" s="12"/>
      <c r="R186" s="12"/>
    </row>
    <row r="187" spans="1:18" x14ac:dyDescent="0.25">
      <c r="A187" s="23" t="s">
        <v>29</v>
      </c>
      <c r="B187" s="87" t="s">
        <v>165</v>
      </c>
      <c r="C187" s="87"/>
      <c r="D187" s="12"/>
      <c r="E187" s="12"/>
      <c r="F187" s="12"/>
      <c r="G187" s="12"/>
      <c r="H187" s="12"/>
      <c r="I187" s="12"/>
      <c r="J187" s="12"/>
      <c r="K187" s="12"/>
      <c r="L187" s="12"/>
      <c r="M187" s="12"/>
      <c r="N187" s="12"/>
      <c r="O187" s="12"/>
      <c r="P187" s="12"/>
      <c r="Q187" s="12"/>
      <c r="R187" s="12"/>
    </row>
    <row r="188" spans="1:18" x14ac:dyDescent="0.25">
      <c r="A188" s="23" t="s">
        <v>30</v>
      </c>
      <c r="B188" s="87" t="s">
        <v>160</v>
      </c>
      <c r="C188" s="87"/>
      <c r="D188" s="12"/>
      <c r="E188" s="12"/>
      <c r="F188" s="12"/>
      <c r="G188" s="12"/>
      <c r="H188" s="12"/>
      <c r="I188" s="12"/>
      <c r="J188" s="12"/>
      <c r="K188" s="12"/>
      <c r="L188" s="12"/>
      <c r="M188" s="12"/>
      <c r="N188" s="12"/>
      <c r="O188" s="12"/>
      <c r="P188" s="12"/>
      <c r="Q188" s="12"/>
      <c r="R188" s="12"/>
    </row>
    <row r="189" spans="1:18" x14ac:dyDescent="0.25">
      <c r="A189" s="23">
        <v>3</v>
      </c>
      <c r="B189" s="87" t="s">
        <v>166</v>
      </c>
      <c r="C189" s="87"/>
      <c r="D189" s="12"/>
      <c r="E189" s="12"/>
      <c r="F189" s="12"/>
      <c r="G189" s="12"/>
      <c r="H189" s="12"/>
      <c r="I189" s="12"/>
      <c r="J189" s="12"/>
      <c r="K189" s="12"/>
      <c r="L189" s="12"/>
      <c r="M189" s="12"/>
      <c r="N189" s="12"/>
      <c r="O189" s="12"/>
      <c r="P189" s="12"/>
      <c r="Q189" s="12"/>
      <c r="R189" s="12"/>
    </row>
    <row r="190" spans="1:18" x14ac:dyDescent="0.25">
      <c r="A190" s="23" t="s">
        <v>14</v>
      </c>
      <c r="B190" s="87" t="s">
        <v>103</v>
      </c>
      <c r="C190" s="87"/>
      <c r="D190" s="12"/>
      <c r="E190" s="12"/>
      <c r="F190" s="12"/>
      <c r="G190" s="12"/>
      <c r="H190" s="12"/>
      <c r="I190" s="12"/>
      <c r="J190" s="12"/>
      <c r="K190" s="12"/>
      <c r="L190" s="12"/>
      <c r="M190" s="12"/>
      <c r="N190" s="12"/>
      <c r="O190" s="12"/>
      <c r="P190" s="12"/>
      <c r="Q190" s="12"/>
      <c r="R190" s="12"/>
    </row>
    <row r="191" spans="1:18" ht="34.5" customHeight="1" x14ac:dyDescent="0.25">
      <c r="A191" s="23" t="s">
        <v>15</v>
      </c>
      <c r="B191" s="87" t="s">
        <v>167</v>
      </c>
      <c r="C191" s="87"/>
      <c r="D191" s="12"/>
      <c r="E191" s="12"/>
      <c r="F191" s="12"/>
      <c r="G191" s="12"/>
      <c r="H191" s="12"/>
      <c r="I191" s="12"/>
      <c r="J191" s="12"/>
      <c r="K191" s="12"/>
      <c r="L191" s="12"/>
      <c r="M191" s="12"/>
      <c r="N191" s="12"/>
      <c r="O191" s="12"/>
      <c r="P191" s="12"/>
      <c r="Q191" s="12"/>
      <c r="R191" s="12"/>
    </row>
    <row r="192" spans="1:18" ht="33.75" customHeight="1" x14ac:dyDescent="0.25">
      <c r="A192" s="23" t="s">
        <v>16</v>
      </c>
      <c r="B192" s="87" t="s">
        <v>168</v>
      </c>
      <c r="C192" s="87"/>
      <c r="D192" s="12"/>
      <c r="E192" s="12"/>
      <c r="F192" s="12"/>
      <c r="G192" s="12"/>
      <c r="H192" s="12"/>
      <c r="I192" s="12"/>
      <c r="J192" s="12"/>
      <c r="K192" s="12"/>
      <c r="L192" s="12"/>
      <c r="M192" s="12"/>
      <c r="N192" s="12"/>
      <c r="O192" s="12"/>
      <c r="P192" s="12"/>
      <c r="Q192" s="12"/>
      <c r="R192" s="12"/>
    </row>
    <row r="193" spans="1:21" ht="16.5" customHeight="1" x14ac:dyDescent="0.25">
      <c r="A193" s="23" t="s">
        <v>17</v>
      </c>
      <c r="B193" s="87" t="s">
        <v>160</v>
      </c>
      <c r="C193" s="87"/>
      <c r="D193" s="12"/>
      <c r="E193" s="12"/>
      <c r="F193" s="12"/>
      <c r="G193" s="12"/>
      <c r="H193" s="12"/>
      <c r="I193" s="12"/>
      <c r="J193" s="12"/>
      <c r="K193" s="12"/>
      <c r="L193" s="12"/>
      <c r="M193" s="12"/>
      <c r="N193" s="12"/>
      <c r="O193" s="12"/>
      <c r="P193" s="12"/>
      <c r="Q193" s="12"/>
      <c r="R193" s="12"/>
    </row>
    <row r="194" spans="1:21" x14ac:dyDescent="0.25">
      <c r="A194" t="s">
        <v>83</v>
      </c>
    </row>
    <row r="195" spans="1:21" x14ac:dyDescent="0.25">
      <c r="A195" t="s">
        <v>84</v>
      </c>
    </row>
    <row r="196" spans="1:21" x14ac:dyDescent="0.25">
      <c r="A196" s="80" t="s">
        <v>169</v>
      </c>
      <c r="B196" s="80"/>
      <c r="C196" s="80"/>
      <c r="D196" s="80"/>
      <c r="E196" s="80"/>
      <c r="F196" s="80"/>
      <c r="G196" s="80"/>
      <c r="H196" s="80"/>
      <c r="I196" s="80"/>
      <c r="J196" s="80"/>
      <c r="K196" s="80"/>
      <c r="L196" s="80"/>
      <c r="M196" s="80"/>
      <c r="N196" s="80"/>
      <c r="O196" s="80"/>
      <c r="P196" s="80"/>
      <c r="Q196" s="80"/>
      <c r="R196" s="80"/>
      <c r="S196" s="80"/>
      <c r="T196" s="80"/>
      <c r="U196" s="25"/>
    </row>
    <row r="197" spans="1:21" x14ac:dyDescent="0.25">
      <c r="A197" s="80" t="s">
        <v>170</v>
      </c>
      <c r="B197" s="80"/>
      <c r="C197" s="80"/>
      <c r="D197" s="80"/>
      <c r="E197" s="80"/>
      <c r="F197" s="80"/>
      <c r="G197" s="80"/>
      <c r="H197" s="80"/>
      <c r="I197" s="80"/>
      <c r="J197" s="80"/>
      <c r="K197" s="80"/>
      <c r="L197" s="80"/>
      <c r="M197" s="80"/>
      <c r="N197" s="80"/>
      <c r="O197" s="80"/>
      <c r="P197" s="80"/>
      <c r="Q197" s="80"/>
      <c r="R197" s="80"/>
      <c r="S197" s="80"/>
      <c r="T197" s="80"/>
      <c r="U197" s="7"/>
    </row>
    <row r="198" spans="1:21" x14ac:dyDescent="0.25">
      <c r="A198" s="80" t="s">
        <v>171</v>
      </c>
      <c r="B198" s="80"/>
      <c r="C198" s="80"/>
      <c r="D198" s="80"/>
      <c r="E198" s="80"/>
      <c r="F198" s="80"/>
      <c r="G198" s="80"/>
      <c r="H198" s="80"/>
      <c r="I198" s="80"/>
      <c r="J198" s="80"/>
      <c r="K198" s="80"/>
      <c r="L198" s="80"/>
      <c r="M198" s="80"/>
      <c r="N198" s="80"/>
      <c r="O198" s="80"/>
      <c r="P198" s="80"/>
      <c r="Q198" s="80"/>
      <c r="R198" s="80"/>
      <c r="S198" s="80"/>
      <c r="T198" s="80"/>
      <c r="U198" s="7"/>
    </row>
    <row r="199" spans="1:21" x14ac:dyDescent="0.25">
      <c r="A199" s="80" t="s">
        <v>172</v>
      </c>
      <c r="B199" s="80"/>
      <c r="C199" s="80"/>
      <c r="D199" s="80"/>
      <c r="E199" s="80"/>
      <c r="F199" s="80"/>
      <c r="G199" s="80"/>
      <c r="H199" s="80"/>
      <c r="I199" s="80"/>
      <c r="J199" s="80"/>
      <c r="K199" s="80"/>
      <c r="L199" s="80"/>
      <c r="M199" s="80"/>
      <c r="N199" s="80"/>
      <c r="O199" s="80"/>
      <c r="P199" s="80"/>
      <c r="Q199" s="80"/>
      <c r="R199" s="80"/>
      <c r="S199" s="80"/>
      <c r="T199" s="80"/>
      <c r="U199" s="7"/>
    </row>
    <row r="200" spans="1:21" x14ac:dyDescent="0.25">
      <c r="A200" s="80" t="s">
        <v>173</v>
      </c>
      <c r="B200" s="80"/>
      <c r="C200" s="80"/>
      <c r="D200" s="80"/>
      <c r="E200" s="80"/>
      <c r="F200" s="80"/>
      <c r="G200" s="80"/>
      <c r="H200" s="80"/>
      <c r="I200" s="80"/>
      <c r="J200" s="80"/>
      <c r="K200" s="80"/>
      <c r="L200" s="80"/>
      <c r="M200" s="80"/>
      <c r="N200" s="80"/>
      <c r="O200" s="80"/>
      <c r="P200" s="80"/>
      <c r="Q200" s="80"/>
      <c r="R200" s="80"/>
      <c r="S200" s="80"/>
      <c r="T200" s="80"/>
      <c r="U200" s="7"/>
    </row>
    <row r="201" spans="1:21" x14ac:dyDescent="0.25">
      <c r="A201" s="80" t="s">
        <v>174</v>
      </c>
      <c r="B201" s="80"/>
      <c r="C201" s="80"/>
      <c r="D201" s="80"/>
      <c r="E201" s="80"/>
      <c r="F201" s="80"/>
      <c r="G201" s="80"/>
      <c r="H201" s="80"/>
      <c r="I201" s="80"/>
      <c r="J201" s="80"/>
      <c r="K201" s="80"/>
      <c r="L201" s="80"/>
      <c r="M201" s="80"/>
      <c r="N201" s="80"/>
      <c r="O201" s="80"/>
      <c r="P201" s="80"/>
      <c r="Q201" s="80"/>
      <c r="R201" s="80"/>
      <c r="S201" s="80"/>
      <c r="T201" s="80"/>
      <c r="U201" s="7"/>
    </row>
    <row r="202" spans="1:21" x14ac:dyDescent="0.25">
      <c r="A202" s="80" t="s">
        <v>175</v>
      </c>
      <c r="B202" s="80"/>
      <c r="C202" s="80"/>
      <c r="D202" s="80"/>
      <c r="E202" s="80"/>
      <c r="F202" s="80"/>
      <c r="G202" s="80"/>
      <c r="H202" s="80"/>
      <c r="I202" s="80"/>
      <c r="J202" s="80"/>
      <c r="K202" s="80"/>
      <c r="L202" s="80"/>
      <c r="M202" s="80"/>
      <c r="N202" s="80"/>
      <c r="O202" s="80"/>
      <c r="P202" s="80"/>
      <c r="Q202" s="80"/>
      <c r="R202" s="80"/>
      <c r="S202" s="80"/>
      <c r="T202" s="80"/>
      <c r="U202" s="7"/>
    </row>
    <row r="203" spans="1:21" x14ac:dyDescent="0.25">
      <c r="A203" s="80" t="s">
        <v>176</v>
      </c>
      <c r="B203" s="80"/>
      <c r="C203" s="80"/>
      <c r="D203" s="80"/>
      <c r="E203" s="80"/>
      <c r="F203" s="80"/>
      <c r="G203" s="80"/>
      <c r="H203" s="80"/>
      <c r="I203" s="80"/>
      <c r="J203" s="80"/>
      <c r="K203" s="80"/>
      <c r="L203" s="80"/>
      <c r="M203" s="80"/>
      <c r="N203" s="80"/>
      <c r="O203" s="80"/>
      <c r="P203" s="80"/>
      <c r="Q203" s="80"/>
      <c r="R203" s="80"/>
      <c r="S203" s="80"/>
      <c r="T203" s="80"/>
      <c r="U203" s="7"/>
    </row>
    <row r="204" spans="1:21" ht="31.5" customHeight="1" x14ac:dyDescent="0.25">
      <c r="A204" s="80" t="s">
        <v>177</v>
      </c>
      <c r="B204" s="80"/>
      <c r="C204" s="80"/>
      <c r="D204" s="80"/>
      <c r="E204" s="80"/>
      <c r="F204" s="80"/>
      <c r="G204" s="80"/>
      <c r="H204" s="80"/>
      <c r="I204" s="80"/>
      <c r="J204" s="80"/>
      <c r="K204" s="80"/>
      <c r="L204" s="80"/>
      <c r="M204" s="80"/>
      <c r="N204" s="80"/>
      <c r="O204" s="80"/>
      <c r="P204" s="80"/>
      <c r="Q204" s="80"/>
      <c r="R204" s="80"/>
      <c r="S204" s="80"/>
      <c r="T204" s="80"/>
      <c r="U204" s="7"/>
    </row>
    <row r="205" spans="1:21" x14ac:dyDescent="0.25">
      <c r="A205" s="80" t="s">
        <v>178</v>
      </c>
      <c r="B205" s="80"/>
      <c r="C205" s="80"/>
      <c r="D205" s="80"/>
      <c r="E205" s="80"/>
      <c r="F205" s="80"/>
      <c r="G205" s="80"/>
      <c r="H205" s="80"/>
      <c r="I205" s="80"/>
      <c r="J205" s="80"/>
      <c r="K205" s="80"/>
      <c r="L205" s="80"/>
      <c r="M205" s="80"/>
      <c r="N205" s="80"/>
      <c r="O205" s="80"/>
      <c r="P205" s="80"/>
      <c r="Q205" s="80"/>
      <c r="R205" s="80"/>
      <c r="S205" s="80"/>
      <c r="T205" s="80"/>
      <c r="U205" s="7"/>
    </row>
    <row r="206" spans="1:21" x14ac:dyDescent="0.25">
      <c r="A206" s="80" t="s">
        <v>179</v>
      </c>
      <c r="B206" s="80"/>
      <c r="C206" s="80"/>
      <c r="D206" s="80"/>
      <c r="E206" s="80"/>
      <c r="F206" s="80"/>
      <c r="G206" s="80"/>
      <c r="H206" s="80"/>
      <c r="I206" s="80"/>
      <c r="J206" s="80"/>
      <c r="K206" s="80"/>
      <c r="L206" s="80"/>
      <c r="M206" s="80"/>
      <c r="N206" s="80"/>
      <c r="O206" s="80"/>
      <c r="P206" s="80"/>
      <c r="Q206" s="80"/>
      <c r="R206" s="80"/>
      <c r="S206" s="80"/>
      <c r="T206" s="80"/>
      <c r="U206" s="7"/>
    </row>
    <row r="207" spans="1:21" x14ac:dyDescent="0.25">
      <c r="A207" s="80" t="s">
        <v>180</v>
      </c>
      <c r="B207" s="80"/>
      <c r="C207" s="80"/>
      <c r="D207" s="80"/>
      <c r="E207" s="80"/>
      <c r="F207" s="80"/>
      <c r="G207" s="80"/>
      <c r="H207" s="80"/>
      <c r="I207" s="80"/>
      <c r="J207" s="80"/>
      <c r="K207" s="80"/>
      <c r="L207" s="80"/>
      <c r="M207" s="80"/>
      <c r="N207" s="80"/>
      <c r="O207" s="80"/>
      <c r="P207" s="80"/>
      <c r="Q207" s="80"/>
      <c r="R207" s="80"/>
      <c r="S207" s="80"/>
      <c r="T207" s="80"/>
      <c r="U207" s="7"/>
    </row>
    <row r="208" spans="1:21" x14ac:dyDescent="0.25">
      <c r="A208" s="80" t="s">
        <v>181</v>
      </c>
      <c r="B208" s="80"/>
      <c r="C208" s="80"/>
      <c r="D208" s="80"/>
      <c r="E208" s="80"/>
      <c r="F208" s="80"/>
      <c r="G208" s="80"/>
      <c r="H208" s="80"/>
      <c r="I208" s="80"/>
      <c r="J208" s="80"/>
      <c r="K208" s="80"/>
      <c r="L208" s="80"/>
      <c r="M208" s="80"/>
      <c r="N208" s="80"/>
      <c r="O208" s="80"/>
      <c r="P208" s="80"/>
      <c r="Q208" s="80"/>
      <c r="R208" s="80"/>
      <c r="S208" s="80"/>
      <c r="T208" s="80"/>
      <c r="U208" s="7"/>
    </row>
    <row r="209" spans="1:21" ht="60" customHeight="1" x14ac:dyDescent="0.25">
      <c r="A209" s="80" t="s">
        <v>252</v>
      </c>
      <c r="B209" s="80"/>
      <c r="C209" s="80"/>
      <c r="D209" s="80"/>
      <c r="E209" s="80"/>
      <c r="F209" s="80"/>
      <c r="G209" s="80"/>
      <c r="H209" s="80"/>
      <c r="I209" s="80"/>
      <c r="J209" s="80"/>
      <c r="K209" s="80"/>
      <c r="L209" s="80"/>
      <c r="M209" s="80"/>
      <c r="N209" s="80"/>
      <c r="O209" s="80"/>
      <c r="P209" s="80"/>
      <c r="Q209" s="80"/>
      <c r="R209" s="80"/>
      <c r="S209" s="80"/>
      <c r="T209" s="80"/>
      <c r="U209" s="7"/>
    </row>
    <row r="211" spans="1:21" x14ac:dyDescent="0.25">
      <c r="A211" t="s">
        <v>182</v>
      </c>
    </row>
    <row r="214" spans="1:21" ht="225" x14ac:dyDescent="0.25">
      <c r="A214" s="2" t="s">
        <v>52</v>
      </c>
      <c r="B214" s="2" t="s">
        <v>183</v>
      </c>
      <c r="C214" s="2" t="s">
        <v>184</v>
      </c>
      <c r="D214" s="2" t="s">
        <v>185</v>
      </c>
      <c r="E214" s="2" t="s">
        <v>186</v>
      </c>
      <c r="F214" s="2" t="s">
        <v>187</v>
      </c>
      <c r="G214" s="2" t="s">
        <v>188</v>
      </c>
      <c r="H214" s="2" t="s">
        <v>189</v>
      </c>
      <c r="I214" s="2" t="s">
        <v>190</v>
      </c>
      <c r="J214" s="2" t="s">
        <v>191</v>
      </c>
      <c r="K214" s="2" t="s">
        <v>192</v>
      </c>
    </row>
    <row r="215" spans="1:21" x14ac:dyDescent="0.25">
      <c r="A215">
        <v>1</v>
      </c>
      <c r="B215">
        <v>2</v>
      </c>
      <c r="C215">
        <v>3</v>
      </c>
      <c r="D215">
        <v>4</v>
      </c>
      <c r="E215">
        <v>5</v>
      </c>
      <c r="F215">
        <v>6</v>
      </c>
      <c r="G215">
        <v>7</v>
      </c>
      <c r="H215">
        <v>8</v>
      </c>
      <c r="I215">
        <v>9</v>
      </c>
      <c r="J215">
        <v>10</v>
      </c>
      <c r="K215">
        <v>11</v>
      </c>
    </row>
    <row r="216" spans="1:21" x14ac:dyDescent="0.25">
      <c r="A216">
        <v>1</v>
      </c>
    </row>
    <row r="217" spans="1:21" x14ac:dyDescent="0.25">
      <c r="A217">
        <v>2</v>
      </c>
    </row>
    <row r="219" spans="1:21" x14ac:dyDescent="0.25">
      <c r="A219" t="s">
        <v>83</v>
      </c>
    </row>
    <row r="220" spans="1:21" x14ac:dyDescent="0.25">
      <c r="A220" t="s">
        <v>84</v>
      </c>
    </row>
    <row r="221" spans="1:21" x14ac:dyDescent="0.25">
      <c r="A221" t="s">
        <v>193</v>
      </c>
    </row>
    <row r="222" spans="1:21" x14ac:dyDescent="0.25">
      <c r="A222" t="s">
        <v>194</v>
      </c>
    </row>
    <row r="223" spans="1:21" x14ac:dyDescent="0.25">
      <c r="A223" t="s">
        <v>195</v>
      </c>
    </row>
    <row r="224" spans="1:21" x14ac:dyDescent="0.25">
      <c r="A224" t="s">
        <v>196</v>
      </c>
    </row>
    <row r="226" spans="1:8" x14ac:dyDescent="0.25">
      <c r="A226" t="s">
        <v>197</v>
      </c>
    </row>
    <row r="228" spans="1:8" x14ac:dyDescent="0.25">
      <c r="A228" t="s">
        <v>52</v>
      </c>
      <c r="B228" t="s">
        <v>198</v>
      </c>
    </row>
    <row r="229" spans="1:8" x14ac:dyDescent="0.25">
      <c r="A229">
        <v>1</v>
      </c>
      <c r="B229" t="s">
        <v>199</v>
      </c>
      <c r="H229" t="s">
        <v>202</v>
      </c>
    </row>
    <row r="230" spans="1:8" x14ac:dyDescent="0.25">
      <c r="B230" t="s">
        <v>200</v>
      </c>
    </row>
    <row r="231" spans="1:8" x14ac:dyDescent="0.25">
      <c r="B231" t="s">
        <v>201</v>
      </c>
    </row>
    <row r="232" spans="1:8" x14ac:dyDescent="0.25">
      <c r="A232">
        <v>2</v>
      </c>
      <c r="B232" t="s">
        <v>203</v>
      </c>
      <c r="H232" t="s">
        <v>204</v>
      </c>
    </row>
    <row r="233" spans="1:8" x14ac:dyDescent="0.25">
      <c r="A233" s="3">
        <v>42371</v>
      </c>
      <c r="B233" t="s">
        <v>205</v>
      </c>
      <c r="H233" t="s">
        <v>204</v>
      </c>
    </row>
    <row r="234" spans="1:8" x14ac:dyDescent="0.25">
      <c r="A234" s="3">
        <v>42402</v>
      </c>
      <c r="B234" t="s">
        <v>206</v>
      </c>
      <c r="H234" t="s">
        <v>204</v>
      </c>
    </row>
    <row r="235" spans="1:8" x14ac:dyDescent="0.25">
      <c r="A235">
        <v>3</v>
      </c>
      <c r="B235" t="s">
        <v>207</v>
      </c>
      <c r="H235" t="s">
        <v>208</v>
      </c>
    </row>
    <row r="236" spans="1:8" x14ac:dyDescent="0.25">
      <c r="A236">
        <v>4</v>
      </c>
      <c r="B236" t="s">
        <v>209</v>
      </c>
      <c r="H236" t="s">
        <v>208</v>
      </c>
    </row>
    <row r="239" spans="1:8" x14ac:dyDescent="0.25">
      <c r="A239" t="s">
        <v>83</v>
      </c>
    </row>
    <row r="240" spans="1:8" x14ac:dyDescent="0.25">
      <c r="A240" t="s">
        <v>84</v>
      </c>
    </row>
    <row r="241" spans="1:36" x14ac:dyDescent="0.25">
      <c r="A241" t="s">
        <v>210</v>
      </c>
    </row>
    <row r="242" spans="1:36" x14ac:dyDescent="0.25">
      <c r="A242" t="s">
        <v>211</v>
      </c>
    </row>
    <row r="244" spans="1:36" x14ac:dyDescent="0.25">
      <c r="A244" t="s">
        <v>212</v>
      </c>
    </row>
    <row r="245" spans="1:36" x14ac:dyDescent="0.25">
      <c r="A245" t="s">
        <v>213</v>
      </c>
    </row>
    <row r="246" spans="1:36" x14ac:dyDescent="0.25">
      <c r="A246" t="s">
        <v>46</v>
      </c>
    </row>
    <row r="247" spans="1:36" x14ac:dyDescent="0.25">
      <c r="A247" t="s">
        <v>214</v>
      </c>
    </row>
    <row r="248" spans="1:36" x14ac:dyDescent="0.25">
      <c r="A248" t="s">
        <v>215</v>
      </c>
    </row>
    <row r="249" spans="1:36" x14ac:dyDescent="0.25">
      <c r="A249" t="s">
        <v>216</v>
      </c>
    </row>
    <row r="251" spans="1:36" x14ac:dyDescent="0.25">
      <c r="A251" t="s">
        <v>52</v>
      </c>
      <c r="B251" t="s">
        <v>217</v>
      </c>
      <c r="J251" t="s">
        <v>218</v>
      </c>
      <c r="L251" t="s">
        <v>219</v>
      </c>
      <c r="O251" t="s">
        <v>220</v>
      </c>
      <c r="Z251" t="s">
        <v>221</v>
      </c>
    </row>
    <row r="252" spans="1:36" x14ac:dyDescent="0.25">
      <c r="O252" t="s">
        <v>222</v>
      </c>
      <c r="Q252" t="s">
        <v>223</v>
      </c>
      <c r="S252" t="s">
        <v>224</v>
      </c>
      <c r="U252" t="s">
        <v>225</v>
      </c>
      <c r="W252" t="s">
        <v>153</v>
      </c>
      <c r="Z252" t="s">
        <v>226</v>
      </c>
      <c r="AB252" t="s">
        <v>227</v>
      </c>
      <c r="AD252" t="s">
        <v>228</v>
      </c>
      <c r="AF252" t="s">
        <v>229</v>
      </c>
      <c r="AI252" t="s">
        <v>230</v>
      </c>
      <c r="AJ252" t="s">
        <v>153</v>
      </c>
    </row>
    <row r="253" spans="1:36" x14ac:dyDescent="0.25">
      <c r="A253">
        <v>1</v>
      </c>
      <c r="B253">
        <v>2</v>
      </c>
      <c r="J253">
        <v>3</v>
      </c>
      <c r="L253">
        <v>4</v>
      </c>
      <c r="O253">
        <v>5</v>
      </c>
      <c r="Q253">
        <v>6</v>
      </c>
      <c r="S253">
        <v>7</v>
      </c>
      <c r="U253">
        <v>8</v>
      </c>
      <c r="W253">
        <v>9</v>
      </c>
      <c r="Z253">
        <v>10</v>
      </c>
      <c r="AB253">
        <v>11</v>
      </c>
      <c r="AD253">
        <v>12</v>
      </c>
      <c r="AF253">
        <v>13</v>
      </c>
      <c r="AI253">
        <v>14</v>
      </c>
      <c r="AJ253">
        <v>15</v>
      </c>
    </row>
    <row r="256" spans="1:36" x14ac:dyDescent="0.25">
      <c r="A256" t="s">
        <v>231</v>
      </c>
      <c r="R256" t="s">
        <v>232</v>
      </c>
      <c r="Y256" t="s">
        <v>233</v>
      </c>
      <c r="AE256" t="s">
        <v>234</v>
      </c>
    </row>
    <row r="257" spans="1:33" x14ac:dyDescent="0.25">
      <c r="A257" t="s">
        <v>235</v>
      </c>
      <c r="H257" t="s">
        <v>236</v>
      </c>
      <c r="I257" t="s">
        <v>227</v>
      </c>
      <c r="K257" t="s">
        <v>228</v>
      </c>
      <c r="M257" t="s">
        <v>229</v>
      </c>
      <c r="N257" t="s">
        <v>230</v>
      </c>
      <c r="P257" t="s">
        <v>153</v>
      </c>
      <c r="R257" t="s">
        <v>237</v>
      </c>
      <c r="T257" t="s">
        <v>238</v>
      </c>
      <c r="V257" t="s">
        <v>239</v>
      </c>
      <c r="X257" t="s">
        <v>153</v>
      </c>
      <c r="Y257" t="s">
        <v>240</v>
      </c>
      <c r="AA257" t="s">
        <v>241</v>
      </c>
      <c r="AC257" t="s">
        <v>242</v>
      </c>
      <c r="AE257" t="s">
        <v>243</v>
      </c>
      <c r="AG257" t="s">
        <v>244</v>
      </c>
    </row>
    <row r="258" spans="1:33" x14ac:dyDescent="0.25">
      <c r="A258">
        <v>16</v>
      </c>
      <c r="H258">
        <v>17</v>
      </c>
      <c r="I258">
        <v>18</v>
      </c>
      <c r="K258">
        <v>19</v>
      </c>
      <c r="M258">
        <v>20</v>
      </c>
      <c r="N258">
        <v>21</v>
      </c>
      <c r="P258">
        <v>22</v>
      </c>
      <c r="R258">
        <v>23</v>
      </c>
      <c r="T258">
        <v>24</v>
      </c>
      <c r="V258">
        <v>25</v>
      </c>
      <c r="X258">
        <v>26</v>
      </c>
      <c r="Y258">
        <v>27</v>
      </c>
      <c r="AA258">
        <v>28</v>
      </c>
      <c r="AC258">
        <v>29</v>
      </c>
      <c r="AE258">
        <v>30</v>
      </c>
      <c r="AG258">
        <v>31</v>
      </c>
    </row>
    <row r="263" spans="1:33" x14ac:dyDescent="0.25">
      <c r="A263" t="s">
        <v>83</v>
      </c>
    </row>
    <row r="264" spans="1:33" x14ac:dyDescent="0.25">
      <c r="A264" t="s">
        <v>84</v>
      </c>
    </row>
    <row r="265" spans="1:33" x14ac:dyDescent="0.25">
      <c r="A265" t="s">
        <v>245</v>
      </c>
    </row>
    <row r="266" spans="1:33" x14ac:dyDescent="0.25">
      <c r="A266" t="s">
        <v>246</v>
      </c>
    </row>
    <row r="267" spans="1:33" x14ac:dyDescent="0.25">
      <c r="A267" t="s">
        <v>170</v>
      </c>
    </row>
    <row r="268" spans="1:33" x14ac:dyDescent="0.25">
      <c r="A268" t="s">
        <v>171</v>
      </c>
    </row>
    <row r="269" spans="1:33" x14ac:dyDescent="0.25">
      <c r="A269" t="s">
        <v>247</v>
      </c>
    </row>
    <row r="270" spans="1:33" x14ac:dyDescent="0.25">
      <c r="A270" t="s">
        <v>173</v>
      </c>
    </row>
    <row r="271" spans="1:33" x14ac:dyDescent="0.25">
      <c r="A271" t="s">
        <v>174</v>
      </c>
    </row>
    <row r="272" spans="1:33" x14ac:dyDescent="0.25">
      <c r="A272" t="s">
        <v>248</v>
      </c>
    </row>
    <row r="273" spans="1:1" x14ac:dyDescent="0.25">
      <c r="A273" t="s">
        <v>249</v>
      </c>
    </row>
  </sheetData>
  <mergeCells count="193">
    <mergeCell ref="A207:T207"/>
    <mergeCell ref="A85:T85"/>
    <mergeCell ref="A86:T86"/>
    <mergeCell ref="A87:T87"/>
    <mergeCell ref="A88:T88"/>
    <mergeCell ref="A89:T89"/>
    <mergeCell ref="B191:C191"/>
    <mergeCell ref="B192:C192"/>
    <mergeCell ref="B193:C193"/>
    <mergeCell ref="B182:C182"/>
    <mergeCell ref="B183:C183"/>
    <mergeCell ref="A93:A94"/>
    <mergeCell ref="B188:C188"/>
    <mergeCell ref="B189:C189"/>
    <mergeCell ref="B190:C190"/>
    <mergeCell ref="A167:T167"/>
    <mergeCell ref="D169:R169"/>
    <mergeCell ref="P170:R170"/>
    <mergeCell ref="A104:T104"/>
    <mergeCell ref="A105:T105"/>
    <mergeCell ref="A106:T106"/>
    <mergeCell ref="A108:T108"/>
    <mergeCell ref="A110:T110"/>
    <mergeCell ref="A111:T111"/>
    <mergeCell ref="A208:T208"/>
    <mergeCell ref="A209:T209"/>
    <mergeCell ref="B185:C185"/>
    <mergeCell ref="B186:C186"/>
    <mergeCell ref="B187:C187"/>
    <mergeCell ref="B169:C171"/>
    <mergeCell ref="A169:A171"/>
    <mergeCell ref="B172:C172"/>
    <mergeCell ref="B173:C173"/>
    <mergeCell ref="B174:C174"/>
    <mergeCell ref="B175:C175"/>
    <mergeCell ref="A206:T206"/>
    <mergeCell ref="A199:T199"/>
    <mergeCell ref="A200:T200"/>
    <mergeCell ref="A201:T201"/>
    <mergeCell ref="A202:T202"/>
    <mergeCell ref="B180:C180"/>
    <mergeCell ref="B181:C181"/>
    <mergeCell ref="A196:T196"/>
    <mergeCell ref="A197:T197"/>
    <mergeCell ref="A198:T198"/>
    <mergeCell ref="A203:T203"/>
    <mergeCell ref="A204:T204"/>
    <mergeCell ref="A205:T205"/>
    <mergeCell ref="A6:U6"/>
    <mergeCell ref="A8:T8"/>
    <mergeCell ref="A1:T1"/>
    <mergeCell ref="A2:T2"/>
    <mergeCell ref="A3:T3"/>
    <mergeCell ref="A4:T4"/>
    <mergeCell ref="A137:T137"/>
    <mergeCell ref="A138:T138"/>
    <mergeCell ref="A38:T38"/>
    <mergeCell ref="A51:T51"/>
    <mergeCell ref="A52:T52"/>
    <mergeCell ref="B27:C27"/>
    <mergeCell ref="B28:C28"/>
    <mergeCell ref="B29:C29"/>
    <mergeCell ref="B30:C30"/>
    <mergeCell ref="A56:T56"/>
    <mergeCell ref="B115:C117"/>
    <mergeCell ref="A115:A117"/>
    <mergeCell ref="B118:C118"/>
    <mergeCell ref="A135:T135"/>
    <mergeCell ref="A134:T134"/>
    <mergeCell ref="A136:T136"/>
    <mergeCell ref="D116:F116"/>
    <mergeCell ref="G116:I116"/>
    <mergeCell ref="D58:F58"/>
    <mergeCell ref="B14:C14"/>
    <mergeCell ref="B15:C15"/>
    <mergeCell ref="B16:C16"/>
    <mergeCell ref="B17:C17"/>
    <mergeCell ref="B18:C18"/>
    <mergeCell ref="B19:C19"/>
    <mergeCell ref="B20:C20"/>
    <mergeCell ref="B21:C21"/>
    <mergeCell ref="B48:C48"/>
    <mergeCell ref="B10:C11"/>
    <mergeCell ref="B31:C31"/>
    <mergeCell ref="A54:T54"/>
    <mergeCell ref="D10:F10"/>
    <mergeCell ref="D40:F40"/>
    <mergeCell ref="B13:C13"/>
    <mergeCell ref="B22:C22"/>
    <mergeCell ref="B23:C23"/>
    <mergeCell ref="B24:C24"/>
    <mergeCell ref="B32:C32"/>
    <mergeCell ref="B65:C65"/>
    <mergeCell ref="B12:C12"/>
    <mergeCell ref="B43:C43"/>
    <mergeCell ref="B44:C44"/>
    <mergeCell ref="B45:C45"/>
    <mergeCell ref="B33:C33"/>
    <mergeCell ref="B34:C34"/>
    <mergeCell ref="B35:C35"/>
    <mergeCell ref="B36:C36"/>
    <mergeCell ref="B25:C25"/>
    <mergeCell ref="B26:C26"/>
    <mergeCell ref="B68:C68"/>
    <mergeCell ref="B69:C69"/>
    <mergeCell ref="B70:C70"/>
    <mergeCell ref="B71:C71"/>
    <mergeCell ref="B72:C72"/>
    <mergeCell ref="B73:C73"/>
    <mergeCell ref="B74:C74"/>
    <mergeCell ref="B75:C75"/>
    <mergeCell ref="A10:A11"/>
    <mergeCell ref="B58:C59"/>
    <mergeCell ref="A58:A59"/>
    <mergeCell ref="B60:C60"/>
    <mergeCell ref="B61:C61"/>
    <mergeCell ref="B46:C46"/>
    <mergeCell ref="B47:C47"/>
    <mergeCell ref="B49:C49"/>
    <mergeCell ref="B42:C42"/>
    <mergeCell ref="B40:C41"/>
    <mergeCell ref="B66:C66"/>
    <mergeCell ref="B67:C67"/>
    <mergeCell ref="A40:A41"/>
    <mergeCell ref="B62:C62"/>
    <mergeCell ref="B63:C63"/>
    <mergeCell ref="B64:C64"/>
    <mergeCell ref="B76:C76"/>
    <mergeCell ref="B77:C77"/>
    <mergeCell ref="A148:A151"/>
    <mergeCell ref="A152:A155"/>
    <mergeCell ref="A156:A159"/>
    <mergeCell ref="A160:A163"/>
    <mergeCell ref="A139:T139"/>
    <mergeCell ref="A142:T142"/>
    <mergeCell ref="B122:C122"/>
    <mergeCell ref="D115:R115"/>
    <mergeCell ref="B78:C78"/>
    <mergeCell ref="B79:C79"/>
    <mergeCell ref="J116:L116"/>
    <mergeCell ref="M116:O116"/>
    <mergeCell ref="G93:J93"/>
    <mergeCell ref="K93:N93"/>
    <mergeCell ref="O93:R93"/>
    <mergeCell ref="B93:B94"/>
    <mergeCell ref="B80:C80"/>
    <mergeCell ref="B81:C81"/>
    <mergeCell ref="B82:C82"/>
    <mergeCell ref="B148:B149"/>
    <mergeCell ref="B150:B151"/>
    <mergeCell ref="A103:T103"/>
    <mergeCell ref="A112:T112"/>
    <mergeCell ref="A113:T113"/>
    <mergeCell ref="C93:F93"/>
    <mergeCell ref="B160:B161"/>
    <mergeCell ref="B162:B163"/>
    <mergeCell ref="D145:E145"/>
    <mergeCell ref="F145:G145"/>
    <mergeCell ref="B152:B153"/>
    <mergeCell ref="B154:B155"/>
    <mergeCell ref="B156:B157"/>
    <mergeCell ref="B158:B159"/>
    <mergeCell ref="P116:R116"/>
    <mergeCell ref="S115:S117"/>
    <mergeCell ref="B119:C119"/>
    <mergeCell ref="B120:C120"/>
    <mergeCell ref="B121:C121"/>
    <mergeCell ref="J145:K145"/>
    <mergeCell ref="A143:U143"/>
    <mergeCell ref="B184:C184"/>
    <mergeCell ref="B129:C129"/>
    <mergeCell ref="B130:C130"/>
    <mergeCell ref="B131:C131"/>
    <mergeCell ref="B123:C123"/>
    <mergeCell ref="A165:U165"/>
    <mergeCell ref="D170:F170"/>
    <mergeCell ref="G170:I170"/>
    <mergeCell ref="J170:L170"/>
    <mergeCell ref="M170:O170"/>
    <mergeCell ref="B176:C176"/>
    <mergeCell ref="B177:C177"/>
    <mergeCell ref="B178:C178"/>
    <mergeCell ref="B179:C179"/>
    <mergeCell ref="A145:C145"/>
    <mergeCell ref="H145:I145"/>
    <mergeCell ref="B124:C124"/>
    <mergeCell ref="B125:C125"/>
    <mergeCell ref="B126:C126"/>
    <mergeCell ref="B127:C127"/>
    <mergeCell ref="B128:C128"/>
    <mergeCell ref="A146:C146"/>
    <mergeCell ref="A140:U140"/>
    <mergeCell ref="A141:U141"/>
  </mergeCells>
  <phoneticPr fontId="6" type="noConversion"/>
  <pageMargins left="0.7" right="0.7" top="0.75" bottom="0.75" header="0.3" footer="0.3"/>
  <pageSetup paperSize="9" scale="49" orientation="landscape" r:id="rId1"/>
  <colBreaks count="1" manualBreakCount="1">
    <brk id="2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8"/>
  <sheetViews>
    <sheetView zoomScaleNormal="100" workbookViewId="0">
      <selection activeCell="H18" sqref="H18"/>
    </sheetView>
  </sheetViews>
  <sheetFormatPr defaultRowHeight="15" x14ac:dyDescent="0.25"/>
  <cols>
    <col min="1" max="1" width="12.42578125" customWidth="1"/>
    <col min="2" max="2" width="20.28515625" customWidth="1"/>
    <col min="3" max="3" width="25.28515625" customWidth="1"/>
    <col min="4" max="5" width="10.5703125" customWidth="1"/>
    <col min="6" max="6" width="11.85546875" customWidth="1"/>
    <col min="7" max="7" width="10.5703125" customWidth="1"/>
    <col min="8" max="8" width="10.28515625" customWidth="1"/>
    <col min="9" max="9" width="12.28515625" customWidth="1"/>
    <col min="10" max="10" width="12" customWidth="1"/>
    <col min="11" max="11" width="9.85546875" customWidth="1"/>
    <col min="12" max="12" width="12.42578125" customWidth="1"/>
    <col min="14" max="14" width="10.42578125" customWidth="1"/>
    <col min="15" max="15" width="12" customWidth="1"/>
    <col min="17" max="17" width="10.5703125" customWidth="1"/>
    <col min="18" max="18" width="12.140625" customWidth="1"/>
    <col min="19" max="19" width="15.140625" customWidth="1"/>
    <col min="20" max="20" width="16.7109375" customWidth="1"/>
  </cols>
  <sheetData>
    <row r="1" spans="1:23" x14ac:dyDescent="0.25">
      <c r="A1" s="60" t="s">
        <v>50</v>
      </c>
      <c r="B1" s="60"/>
      <c r="C1" s="60"/>
      <c r="D1" s="60"/>
      <c r="E1" s="60"/>
      <c r="F1" s="60"/>
      <c r="G1" s="26"/>
      <c r="H1" s="26"/>
      <c r="I1" s="26"/>
      <c r="J1" s="26"/>
      <c r="K1" s="26"/>
      <c r="L1" s="26"/>
      <c r="M1" s="26"/>
      <c r="N1" s="26"/>
      <c r="O1" s="26"/>
      <c r="P1" s="26"/>
      <c r="Q1" s="26"/>
      <c r="R1" s="26"/>
      <c r="S1" s="26"/>
      <c r="T1" s="26"/>
      <c r="U1" s="26"/>
      <c r="V1" s="25"/>
      <c r="W1" s="25"/>
    </row>
    <row r="3" spans="1:23" ht="59.25" customHeight="1" x14ac:dyDescent="0.25">
      <c r="A3" s="64" t="s">
        <v>51</v>
      </c>
      <c r="B3" s="64"/>
      <c r="C3" s="64"/>
      <c r="D3" s="64"/>
      <c r="E3" s="64"/>
      <c r="F3" s="64"/>
      <c r="G3" s="4"/>
      <c r="H3" s="4"/>
      <c r="I3" s="4"/>
      <c r="J3" s="4"/>
      <c r="K3" s="4"/>
      <c r="L3" s="4"/>
      <c r="M3" s="4"/>
      <c r="N3" s="4"/>
      <c r="O3" s="4"/>
      <c r="P3" s="4"/>
      <c r="Q3" s="4"/>
      <c r="R3" s="4"/>
      <c r="S3" s="4"/>
      <c r="T3" s="4"/>
      <c r="U3" s="4"/>
      <c r="V3" s="4"/>
      <c r="W3" s="4"/>
    </row>
    <row r="4" spans="1:23" x14ac:dyDescent="0.25">
      <c r="A4" s="7"/>
      <c r="B4" s="7"/>
      <c r="C4" s="7"/>
      <c r="D4" s="7"/>
      <c r="E4" s="7"/>
      <c r="F4" s="7"/>
      <c r="G4" s="7"/>
      <c r="H4" s="7"/>
      <c r="I4" s="7"/>
      <c r="J4" s="7"/>
      <c r="K4" s="7"/>
      <c r="L4" s="7"/>
      <c r="M4" s="7"/>
      <c r="N4" s="7"/>
      <c r="O4" s="7"/>
      <c r="P4" s="7"/>
      <c r="Q4" s="7"/>
      <c r="R4" s="7"/>
      <c r="S4" s="7"/>
      <c r="T4" s="7"/>
      <c r="U4" s="7"/>
      <c r="V4" s="7"/>
      <c r="W4" s="7"/>
    </row>
    <row r="5" spans="1:23" x14ac:dyDescent="0.25">
      <c r="A5" s="65" t="s">
        <v>52</v>
      </c>
      <c r="B5" s="67" t="s">
        <v>53</v>
      </c>
      <c r="C5" s="68"/>
      <c r="D5" s="71" t="s">
        <v>54</v>
      </c>
      <c r="E5" s="71"/>
      <c r="F5" s="71"/>
      <c r="G5" s="16"/>
    </row>
    <row r="6" spans="1:23" ht="45" x14ac:dyDescent="0.25">
      <c r="A6" s="66"/>
      <c r="B6" s="69"/>
      <c r="C6" s="70"/>
      <c r="D6" s="15" t="s">
        <v>55</v>
      </c>
      <c r="E6" s="14" t="s">
        <v>56</v>
      </c>
      <c r="F6" s="14" t="s">
        <v>57</v>
      </c>
      <c r="G6" s="17"/>
    </row>
    <row r="7" spans="1:23" x14ac:dyDescent="0.25">
      <c r="A7" s="9">
        <v>1</v>
      </c>
      <c r="B7" s="72">
        <v>2</v>
      </c>
      <c r="C7" s="73"/>
      <c r="D7" s="9">
        <v>3</v>
      </c>
      <c r="E7" s="9">
        <v>4</v>
      </c>
      <c r="F7" s="9">
        <v>5</v>
      </c>
      <c r="G7" s="16"/>
    </row>
    <row r="8" spans="1:23" x14ac:dyDescent="0.25">
      <c r="A8" s="10">
        <v>1</v>
      </c>
      <c r="B8" s="74" t="s">
        <v>58</v>
      </c>
      <c r="C8" s="75"/>
      <c r="D8" s="49">
        <v>1207</v>
      </c>
      <c r="E8" s="9">
        <f>E10+E11+E12</f>
        <v>1294</v>
      </c>
      <c r="F8" s="59">
        <f>E8*100/D8-100</f>
        <v>7.2079536039768044</v>
      </c>
      <c r="G8" s="18"/>
    </row>
    <row r="9" spans="1:23" x14ac:dyDescent="0.25">
      <c r="A9" s="10"/>
      <c r="B9" s="62" t="s">
        <v>0</v>
      </c>
      <c r="C9" s="63"/>
      <c r="D9" s="49">
        <v>0</v>
      </c>
      <c r="E9" s="9">
        <v>0</v>
      </c>
      <c r="F9" s="59" t="s">
        <v>271</v>
      </c>
      <c r="G9" s="19"/>
    </row>
    <row r="10" spans="1:23" x14ac:dyDescent="0.25">
      <c r="A10" s="10"/>
      <c r="B10" s="78" t="s">
        <v>59</v>
      </c>
      <c r="C10" s="79"/>
      <c r="D10" s="49">
        <v>2</v>
      </c>
      <c r="E10" s="9">
        <v>2</v>
      </c>
      <c r="F10" s="59">
        <f t="shared" ref="F10:F31" si="0">E10*100/D10-100</f>
        <v>0</v>
      </c>
      <c r="G10" s="20"/>
    </row>
    <row r="11" spans="1:23" x14ac:dyDescent="0.25">
      <c r="A11" s="10"/>
      <c r="B11" s="78" t="s">
        <v>60</v>
      </c>
      <c r="C11" s="79"/>
      <c r="D11" s="49">
        <v>221</v>
      </c>
      <c r="E11" s="9">
        <v>175</v>
      </c>
      <c r="F11" s="59">
        <f t="shared" si="0"/>
        <v>-20.814479638009047</v>
      </c>
      <c r="G11" s="20"/>
    </row>
    <row r="12" spans="1:23" x14ac:dyDescent="0.25">
      <c r="A12" s="10"/>
      <c r="B12" s="78" t="s">
        <v>61</v>
      </c>
      <c r="C12" s="79"/>
      <c r="D12" s="49">
        <v>1021</v>
      </c>
      <c r="E12" s="9">
        <v>1117</v>
      </c>
      <c r="F12" s="59">
        <f t="shared" si="0"/>
        <v>9.4025465230166532</v>
      </c>
      <c r="G12" s="20"/>
    </row>
    <row r="13" spans="1:23" ht="30" customHeight="1" x14ac:dyDescent="0.25">
      <c r="A13" s="10"/>
      <c r="B13" s="74" t="s">
        <v>62</v>
      </c>
      <c r="C13" s="75"/>
      <c r="D13" s="49">
        <v>0</v>
      </c>
      <c r="E13" s="9">
        <v>0</v>
      </c>
      <c r="F13" s="59"/>
      <c r="G13" s="21"/>
    </row>
    <row r="14" spans="1:23" x14ac:dyDescent="0.25">
      <c r="A14" s="10"/>
      <c r="B14" s="76" t="s">
        <v>63</v>
      </c>
      <c r="C14" s="77"/>
      <c r="D14" s="49">
        <v>88</v>
      </c>
      <c r="E14" s="9">
        <v>185</v>
      </c>
      <c r="F14" s="59">
        <f t="shared" si="0"/>
        <v>110.22727272727272</v>
      </c>
      <c r="G14" s="21"/>
    </row>
    <row r="15" spans="1:23" x14ac:dyDescent="0.25">
      <c r="A15" s="10"/>
      <c r="B15" s="76" t="s">
        <v>64</v>
      </c>
      <c r="C15" s="77"/>
      <c r="D15" s="49">
        <v>1127</v>
      </c>
      <c r="E15" s="9">
        <v>1274</v>
      </c>
      <c r="F15" s="59">
        <f t="shared" si="0"/>
        <v>13.043478260869563</v>
      </c>
      <c r="G15" s="21"/>
    </row>
    <row r="16" spans="1:23" x14ac:dyDescent="0.25">
      <c r="A16" s="10" t="s">
        <v>1</v>
      </c>
      <c r="B16" s="74" t="s">
        <v>65</v>
      </c>
      <c r="C16" s="75"/>
      <c r="D16" s="49">
        <v>424</v>
      </c>
      <c r="E16" s="9">
        <f>E18+E19+E20</f>
        <v>456</v>
      </c>
      <c r="F16" s="59">
        <f t="shared" si="0"/>
        <v>7.5471698113207566</v>
      </c>
      <c r="G16" s="19"/>
    </row>
    <row r="17" spans="1:7" x14ac:dyDescent="0.25">
      <c r="A17" s="10"/>
      <c r="B17" s="76" t="s">
        <v>3</v>
      </c>
      <c r="C17" s="77"/>
      <c r="D17" s="49">
        <v>0</v>
      </c>
      <c r="E17" s="9">
        <v>0</v>
      </c>
      <c r="F17" s="59" t="s">
        <v>271</v>
      </c>
      <c r="G17" s="20"/>
    </row>
    <row r="18" spans="1:7" x14ac:dyDescent="0.25">
      <c r="A18" s="10"/>
      <c r="B18" s="76" t="s">
        <v>59</v>
      </c>
      <c r="C18" s="77"/>
      <c r="D18" s="49">
        <v>2</v>
      </c>
      <c r="E18" s="9">
        <v>2</v>
      </c>
      <c r="F18" s="59">
        <f t="shared" si="0"/>
        <v>0</v>
      </c>
      <c r="G18" s="20"/>
    </row>
    <row r="19" spans="1:7" x14ac:dyDescent="0.25">
      <c r="A19" s="10"/>
      <c r="B19" s="76" t="s">
        <v>60</v>
      </c>
      <c r="C19" s="77"/>
      <c r="D19" s="49">
        <v>202</v>
      </c>
      <c r="E19" s="9">
        <v>175</v>
      </c>
      <c r="F19" s="59">
        <f t="shared" si="0"/>
        <v>-13.366336633663366</v>
      </c>
      <c r="G19" s="20"/>
    </row>
    <row r="20" spans="1:7" x14ac:dyDescent="0.25">
      <c r="A20" s="10"/>
      <c r="B20" s="76" t="s">
        <v>61</v>
      </c>
      <c r="C20" s="77"/>
      <c r="D20" s="49">
        <v>265</v>
      </c>
      <c r="E20" s="9">
        <v>279</v>
      </c>
      <c r="F20" s="59">
        <f t="shared" si="0"/>
        <v>5.2830188679245254</v>
      </c>
      <c r="G20" s="20"/>
    </row>
    <row r="21" spans="1:7" x14ac:dyDescent="0.25">
      <c r="A21" s="10"/>
      <c r="B21" s="76" t="s">
        <v>62</v>
      </c>
      <c r="C21" s="77"/>
      <c r="D21" s="49">
        <v>0</v>
      </c>
      <c r="E21" s="9">
        <v>0</v>
      </c>
      <c r="F21" s="59" t="s">
        <v>271</v>
      </c>
      <c r="G21" s="19"/>
    </row>
    <row r="22" spans="1:7" x14ac:dyDescent="0.25">
      <c r="A22" s="10"/>
      <c r="B22" s="76" t="s">
        <v>63</v>
      </c>
      <c r="C22" s="77"/>
      <c r="D22" s="49">
        <v>81</v>
      </c>
      <c r="E22" s="9">
        <v>185</v>
      </c>
      <c r="F22" s="59">
        <f t="shared" si="0"/>
        <v>128.39506172839506</v>
      </c>
      <c r="G22" s="19"/>
    </row>
    <row r="23" spans="1:7" x14ac:dyDescent="0.25">
      <c r="A23" s="10"/>
      <c r="B23" s="76" t="s">
        <v>64</v>
      </c>
      <c r="C23" s="77"/>
      <c r="D23" s="49">
        <v>354</v>
      </c>
      <c r="E23" s="9">
        <v>436</v>
      </c>
      <c r="F23" s="59">
        <f t="shared" si="0"/>
        <v>23.163841807909606</v>
      </c>
      <c r="G23" s="19"/>
    </row>
    <row r="24" spans="1:7" x14ac:dyDescent="0.25">
      <c r="A24" s="10" t="s">
        <v>2</v>
      </c>
      <c r="B24" s="74" t="s">
        <v>66</v>
      </c>
      <c r="C24" s="75"/>
      <c r="D24" s="49">
        <v>773</v>
      </c>
      <c r="E24" s="9">
        <f>E27+E28</f>
        <v>838</v>
      </c>
      <c r="F24" s="59">
        <f t="shared" si="0"/>
        <v>8.408796895213456</v>
      </c>
      <c r="G24" s="19"/>
    </row>
    <row r="25" spans="1:7" x14ac:dyDescent="0.25">
      <c r="A25" s="10"/>
      <c r="B25" s="76" t="s">
        <v>3</v>
      </c>
      <c r="C25" s="77"/>
      <c r="D25" s="49">
        <v>0</v>
      </c>
      <c r="E25" s="9">
        <v>0</v>
      </c>
      <c r="F25" s="59" t="s">
        <v>271</v>
      </c>
      <c r="G25" s="20"/>
    </row>
    <row r="26" spans="1:7" x14ac:dyDescent="0.25">
      <c r="A26" s="10"/>
      <c r="B26" s="76" t="s">
        <v>67</v>
      </c>
      <c r="C26" s="77"/>
      <c r="D26" s="49">
        <v>0</v>
      </c>
      <c r="E26" s="9">
        <v>0</v>
      </c>
      <c r="F26" s="59" t="s">
        <v>271</v>
      </c>
      <c r="G26" s="20"/>
    </row>
    <row r="27" spans="1:7" x14ac:dyDescent="0.25">
      <c r="A27" s="10"/>
      <c r="B27" s="76" t="s">
        <v>68</v>
      </c>
      <c r="C27" s="77"/>
      <c r="D27" s="49">
        <v>19</v>
      </c>
      <c r="E27" s="9">
        <v>0</v>
      </c>
      <c r="F27" s="59">
        <f t="shared" si="0"/>
        <v>-100</v>
      </c>
      <c r="G27" s="20"/>
    </row>
    <row r="28" spans="1:7" x14ac:dyDescent="0.25">
      <c r="A28" s="10"/>
      <c r="B28" s="76" t="s">
        <v>69</v>
      </c>
      <c r="C28" s="77"/>
      <c r="D28" s="49">
        <v>756</v>
      </c>
      <c r="E28" s="9">
        <v>838</v>
      </c>
      <c r="F28" s="59">
        <f t="shared" si="0"/>
        <v>10.846560846560848</v>
      </c>
      <c r="G28" s="20"/>
    </row>
    <row r="29" spans="1:7" x14ac:dyDescent="0.25">
      <c r="A29" s="10"/>
      <c r="B29" s="76" t="s">
        <v>62</v>
      </c>
      <c r="C29" s="77"/>
      <c r="D29" s="49">
        <v>0</v>
      </c>
      <c r="E29" s="9">
        <v>0</v>
      </c>
      <c r="F29" s="59" t="s">
        <v>271</v>
      </c>
      <c r="G29" s="20"/>
    </row>
    <row r="30" spans="1:7" x14ac:dyDescent="0.25">
      <c r="A30" s="10"/>
      <c r="B30" s="76" t="s">
        <v>63</v>
      </c>
      <c r="C30" s="77"/>
      <c r="D30" s="49">
        <v>0</v>
      </c>
      <c r="E30" s="9">
        <v>0</v>
      </c>
      <c r="F30" s="59" t="s">
        <v>271</v>
      </c>
      <c r="G30" s="20"/>
    </row>
    <row r="31" spans="1:7" x14ac:dyDescent="0.25">
      <c r="A31" s="10"/>
      <c r="B31" s="76" t="s">
        <v>64</v>
      </c>
      <c r="C31" s="77"/>
      <c r="D31" s="49">
        <v>773</v>
      </c>
      <c r="E31" s="9">
        <v>838</v>
      </c>
      <c r="F31" s="59">
        <f t="shared" si="0"/>
        <v>8.408796895213456</v>
      </c>
      <c r="G31" s="20"/>
    </row>
    <row r="32" spans="1:7" x14ac:dyDescent="0.25">
      <c r="A32" s="27"/>
      <c r="B32" s="21"/>
      <c r="C32" s="21"/>
      <c r="D32" s="16"/>
      <c r="E32" s="16"/>
      <c r="F32" s="19"/>
      <c r="G32" s="20"/>
    </row>
    <row r="33" spans="1:20" x14ac:dyDescent="0.25">
      <c r="A33" s="27"/>
      <c r="B33" s="21"/>
      <c r="C33" s="21"/>
      <c r="D33" s="16"/>
      <c r="E33" s="16"/>
      <c r="F33" s="19"/>
      <c r="G33" s="20"/>
    </row>
    <row r="34" spans="1:20" x14ac:dyDescent="0.25">
      <c r="A34" s="27"/>
      <c r="B34" s="21"/>
      <c r="C34" s="21"/>
      <c r="D34" s="16"/>
      <c r="E34" s="16"/>
      <c r="F34" s="19"/>
      <c r="G34" s="20"/>
    </row>
    <row r="35" spans="1:20" x14ac:dyDescent="0.25">
      <c r="A35" s="27"/>
      <c r="B35" s="21"/>
      <c r="C35" s="21"/>
      <c r="D35" s="16"/>
      <c r="E35" s="16"/>
      <c r="F35" s="19"/>
      <c r="G35" s="20"/>
    </row>
    <row r="37" spans="1:20" x14ac:dyDescent="0.25">
      <c r="A37" s="7"/>
      <c r="B37" s="7"/>
      <c r="C37" s="7"/>
      <c r="D37" s="7"/>
      <c r="E37" s="7"/>
      <c r="F37" s="7"/>
      <c r="G37" s="7"/>
      <c r="H37" s="7"/>
      <c r="I37" s="7"/>
      <c r="J37" s="7"/>
      <c r="K37" s="7"/>
      <c r="L37" s="7"/>
      <c r="M37" s="7"/>
      <c r="N37" s="7"/>
      <c r="O37" s="7"/>
      <c r="P37" s="7"/>
      <c r="Q37" s="7"/>
      <c r="R37" s="7"/>
      <c r="S37" s="7"/>
      <c r="T37" s="7"/>
    </row>
    <row r="38" spans="1:20" x14ac:dyDescent="0.25">
      <c r="A38" s="7"/>
      <c r="B38" s="7"/>
      <c r="C38" s="7"/>
      <c r="D38" s="7"/>
      <c r="E38" s="7"/>
      <c r="F38" s="7"/>
      <c r="G38" s="7"/>
      <c r="H38" s="7"/>
      <c r="I38" s="7"/>
      <c r="J38" s="7"/>
      <c r="K38" s="7"/>
      <c r="L38" s="7"/>
      <c r="M38" s="7"/>
      <c r="N38" s="7"/>
      <c r="O38" s="7"/>
      <c r="P38" s="7"/>
      <c r="Q38" s="7"/>
      <c r="R38" s="7"/>
      <c r="S38" s="7"/>
      <c r="T38" s="7"/>
    </row>
  </sheetData>
  <mergeCells count="30">
    <mergeCell ref="B31:C31"/>
    <mergeCell ref="B22:C22"/>
    <mergeCell ref="B23:C23"/>
    <mergeCell ref="B24:C24"/>
    <mergeCell ref="B25:C25"/>
    <mergeCell ref="B26:C26"/>
    <mergeCell ref="B27:C27"/>
    <mergeCell ref="B15:C15"/>
    <mergeCell ref="A1:F1"/>
    <mergeCell ref="B28:C28"/>
    <mergeCell ref="B29:C29"/>
    <mergeCell ref="B30:C30"/>
    <mergeCell ref="B16:C16"/>
    <mergeCell ref="B17:C17"/>
    <mergeCell ref="B18:C18"/>
    <mergeCell ref="B19:C19"/>
    <mergeCell ref="B20:C20"/>
    <mergeCell ref="B21:C21"/>
    <mergeCell ref="B10:C10"/>
    <mergeCell ref="B11:C11"/>
    <mergeCell ref="B12:C12"/>
    <mergeCell ref="B13:C13"/>
    <mergeCell ref="B14:C14"/>
    <mergeCell ref="B9:C9"/>
    <mergeCell ref="A3:F3"/>
    <mergeCell ref="A5:A6"/>
    <mergeCell ref="B5:C6"/>
    <mergeCell ref="D5:F5"/>
    <mergeCell ref="B7:C7"/>
    <mergeCell ref="B8:C8"/>
  </mergeCells>
  <phoneticPr fontId="6" type="noConversion"/>
  <pageMargins left="0.7" right="0.7" top="0.75" bottom="0.75" header="0.3" footer="0.3"/>
  <pageSetup paperSize="9" scale="94" orientation="portrait" r:id="rId1"/>
  <colBreaks count="1" manualBreakCount="1">
    <brk id="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zoomScaleNormal="100" workbookViewId="0">
      <selection activeCell="F5" sqref="F5"/>
    </sheetView>
  </sheetViews>
  <sheetFormatPr defaultRowHeight="15" x14ac:dyDescent="0.25"/>
  <cols>
    <col min="1" max="1" width="12.42578125" customWidth="1"/>
    <col min="2" max="2" width="20.28515625" customWidth="1"/>
    <col min="3" max="3" width="35" customWidth="1"/>
    <col min="4" max="5" width="10.5703125" customWidth="1"/>
    <col min="6" max="6" width="11.85546875" customWidth="1"/>
    <col min="7" max="7" width="10.5703125" customWidth="1"/>
    <col min="8" max="8" width="10.28515625" customWidth="1"/>
    <col min="9" max="9" width="12.28515625" customWidth="1"/>
    <col min="10" max="10" width="12" customWidth="1"/>
    <col min="11" max="11" width="9.85546875" customWidth="1"/>
    <col min="12" max="12" width="12.42578125" customWidth="1"/>
    <col min="14" max="14" width="10.42578125" customWidth="1"/>
    <col min="15" max="15" width="12" customWidth="1"/>
    <col min="17" max="17" width="10.5703125" customWidth="1"/>
    <col min="18" max="18" width="12.140625" customWidth="1"/>
    <col min="19" max="19" width="15.140625" customWidth="1"/>
    <col min="20" max="20" width="16.7109375" customWidth="1"/>
  </cols>
  <sheetData>
    <row r="1" spans="1:20" ht="88.5" customHeight="1" x14ac:dyDescent="0.25">
      <c r="A1" s="64" t="s">
        <v>70</v>
      </c>
      <c r="B1" s="64"/>
      <c r="C1" s="64"/>
      <c r="D1" s="64"/>
      <c r="E1" s="64"/>
      <c r="F1" s="64"/>
      <c r="G1" s="80"/>
      <c r="H1" s="80"/>
      <c r="I1" s="80"/>
      <c r="J1" s="80"/>
      <c r="K1" s="80"/>
      <c r="L1" s="80"/>
      <c r="M1" s="80"/>
      <c r="N1" s="80"/>
      <c r="O1" s="80"/>
      <c r="P1" s="80"/>
      <c r="Q1" s="80"/>
      <c r="R1" s="80"/>
      <c r="S1" s="80"/>
      <c r="T1" s="80"/>
    </row>
    <row r="2" spans="1:20" x14ac:dyDescent="0.25">
      <c r="A2" s="82" t="s">
        <v>52</v>
      </c>
      <c r="B2" s="67" t="s">
        <v>53</v>
      </c>
      <c r="C2" s="68"/>
      <c r="D2" s="84" t="s">
        <v>54</v>
      </c>
      <c r="E2" s="84"/>
      <c r="F2" s="84"/>
      <c r="G2" s="22"/>
    </row>
    <row r="3" spans="1:20" ht="45" x14ac:dyDescent="0.25">
      <c r="A3" s="83"/>
      <c r="B3" s="69"/>
      <c r="C3" s="70"/>
      <c r="D3" s="15" t="s">
        <v>55</v>
      </c>
      <c r="E3" s="14" t="s">
        <v>56</v>
      </c>
      <c r="F3" s="14" t="s">
        <v>57</v>
      </c>
      <c r="G3" s="22"/>
    </row>
    <row r="4" spans="1:20" x14ac:dyDescent="0.25">
      <c r="A4" s="15">
        <v>1</v>
      </c>
      <c r="B4" s="72">
        <v>2</v>
      </c>
      <c r="C4" s="73"/>
      <c r="D4" s="15">
        <v>3</v>
      </c>
      <c r="E4" s="15">
        <v>4</v>
      </c>
      <c r="F4" s="15">
        <v>5</v>
      </c>
      <c r="G4" s="22"/>
    </row>
    <row r="5" spans="1:20" x14ac:dyDescent="0.25">
      <c r="A5" s="9">
        <v>1</v>
      </c>
      <c r="B5" s="74" t="s">
        <v>71</v>
      </c>
      <c r="C5" s="75"/>
      <c r="D5" s="12">
        <v>2193</v>
      </c>
      <c r="E5" s="12">
        <f>E7+E8+E9</f>
        <v>2397</v>
      </c>
      <c r="F5" s="59">
        <f>E5*100/D5-100</f>
        <v>9.3023255813953512</v>
      </c>
      <c r="G5" s="19"/>
    </row>
    <row r="6" spans="1:20" x14ac:dyDescent="0.25">
      <c r="A6" s="9">
        <v>2</v>
      </c>
      <c r="B6" s="74" t="s">
        <v>72</v>
      </c>
      <c r="C6" s="75"/>
      <c r="D6" s="12"/>
      <c r="E6" s="12"/>
      <c r="F6" s="59"/>
      <c r="G6" s="19"/>
    </row>
    <row r="7" spans="1:20" x14ac:dyDescent="0.25">
      <c r="A7" s="10" t="s">
        <v>4</v>
      </c>
      <c r="B7" s="74" t="s">
        <v>65</v>
      </c>
      <c r="C7" s="75"/>
      <c r="D7" s="12">
        <v>981</v>
      </c>
      <c r="E7" s="12">
        <v>1084</v>
      </c>
      <c r="F7" s="59">
        <f t="shared" ref="F7:F11" si="0">E7*100/D7-100</f>
        <v>10.499490316004071</v>
      </c>
      <c r="G7" s="19"/>
    </row>
    <row r="8" spans="1:20" x14ac:dyDescent="0.25">
      <c r="A8" s="10" t="s">
        <v>5</v>
      </c>
      <c r="B8" s="74" t="s">
        <v>66</v>
      </c>
      <c r="C8" s="75"/>
      <c r="D8" s="12">
        <v>730</v>
      </c>
      <c r="E8" s="12">
        <v>838</v>
      </c>
      <c r="F8" s="59">
        <f t="shared" si="0"/>
        <v>14.794520547945211</v>
      </c>
      <c r="G8" s="19"/>
    </row>
    <row r="9" spans="1:20" x14ac:dyDescent="0.25">
      <c r="A9" s="10" t="s">
        <v>6</v>
      </c>
      <c r="B9" s="74" t="s">
        <v>73</v>
      </c>
      <c r="C9" s="75"/>
      <c r="D9" s="12">
        <v>482</v>
      </c>
      <c r="E9" s="12">
        <v>475</v>
      </c>
      <c r="F9" s="59">
        <f t="shared" si="0"/>
        <v>-1.4522821576763505</v>
      </c>
      <c r="G9" s="19"/>
    </row>
    <row r="10" spans="1:20" x14ac:dyDescent="0.25">
      <c r="A10" s="10" t="s">
        <v>7</v>
      </c>
      <c r="B10" s="74" t="s">
        <v>74</v>
      </c>
      <c r="C10" s="75"/>
      <c r="D10" s="12">
        <v>0</v>
      </c>
      <c r="E10" s="12">
        <v>0</v>
      </c>
      <c r="F10" s="59" t="s">
        <v>271</v>
      </c>
      <c r="G10" s="19"/>
    </row>
    <row r="11" spans="1:20" ht="33" customHeight="1" x14ac:dyDescent="0.25">
      <c r="A11" s="9">
        <v>3</v>
      </c>
      <c r="B11" s="74" t="s">
        <v>75</v>
      </c>
      <c r="C11" s="75"/>
      <c r="D11" s="12">
        <v>655</v>
      </c>
      <c r="E11" s="12">
        <v>594</v>
      </c>
      <c r="F11" s="59">
        <f t="shared" si="0"/>
        <v>-9.3129770992366474</v>
      </c>
      <c r="G11" s="18"/>
    </row>
    <row r="12" spans="1:20" ht="9" customHeight="1" x14ac:dyDescent="0.25"/>
    <row r="13" spans="1:20" ht="58.5" customHeight="1" x14ac:dyDescent="0.25">
      <c r="A13" s="64" t="s">
        <v>45</v>
      </c>
      <c r="B13" s="64"/>
      <c r="C13" s="64"/>
      <c r="D13" s="64"/>
      <c r="E13" s="64"/>
      <c r="F13" s="64"/>
      <c r="G13" s="85" t="s">
        <v>266</v>
      </c>
      <c r="H13" s="85"/>
      <c r="I13" s="85"/>
      <c r="J13" s="85"/>
      <c r="K13" s="85"/>
      <c r="L13" s="85"/>
      <c r="M13" s="80"/>
      <c r="N13" s="80"/>
      <c r="O13" s="80"/>
      <c r="P13" s="80"/>
      <c r="Q13" s="80"/>
      <c r="R13" s="80"/>
      <c r="S13" s="80"/>
      <c r="T13" s="80"/>
    </row>
    <row r="14" spans="1:20" ht="59.25" customHeight="1" x14ac:dyDescent="0.25">
      <c r="A14" s="64" t="s">
        <v>77</v>
      </c>
      <c r="B14" s="64"/>
      <c r="C14" s="64"/>
      <c r="D14" s="64"/>
      <c r="E14" s="64"/>
      <c r="F14" s="64"/>
      <c r="G14" s="81" t="s">
        <v>267</v>
      </c>
      <c r="H14" s="81"/>
      <c r="I14" s="81"/>
      <c r="J14" s="81"/>
      <c r="K14" s="81"/>
      <c r="L14" s="81"/>
      <c r="M14" s="80"/>
      <c r="N14" s="80"/>
      <c r="O14" s="80"/>
      <c r="P14" s="80"/>
      <c r="Q14" s="80"/>
      <c r="R14" s="80"/>
      <c r="S14" s="80"/>
      <c r="T14" s="80"/>
    </row>
    <row r="15" spans="1:20" ht="11.25" customHeight="1" x14ac:dyDescent="0.25"/>
  </sheetData>
  <mergeCells count="23">
    <mergeCell ref="A14:F14"/>
    <mergeCell ref="G14:L14"/>
    <mergeCell ref="M14:R14"/>
    <mergeCell ref="S14:T14"/>
    <mergeCell ref="A2:A3"/>
    <mergeCell ref="B2:C3"/>
    <mergeCell ref="D2:F2"/>
    <mergeCell ref="M13:R13"/>
    <mergeCell ref="S13:T13"/>
    <mergeCell ref="B10:C10"/>
    <mergeCell ref="B11:C11"/>
    <mergeCell ref="A13:F13"/>
    <mergeCell ref="G13:L13"/>
    <mergeCell ref="A1:F1"/>
    <mergeCell ref="B9:C9"/>
    <mergeCell ref="G1:L1"/>
    <mergeCell ref="M1:R1"/>
    <mergeCell ref="S1:T1"/>
    <mergeCell ref="B4:C4"/>
    <mergeCell ref="B5:C5"/>
    <mergeCell ref="B6:C6"/>
    <mergeCell ref="B7:C7"/>
    <mergeCell ref="B8:C8"/>
  </mergeCells>
  <phoneticPr fontId="6" type="noConversion"/>
  <pageMargins left="0.7" right="0.7" top="0.75" bottom="0.75" header="0.3" footer="0.3"/>
  <pageSetup paperSize="9" scale="94" orientation="portrait" r:id="rId1"/>
  <colBreaks count="1" manualBreakCount="1">
    <brk id="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6"/>
  <sheetViews>
    <sheetView tabSelected="1" topLeftCell="A7" zoomScaleNormal="100" workbookViewId="0">
      <selection activeCell="G21" sqref="G21"/>
    </sheetView>
  </sheetViews>
  <sheetFormatPr defaultRowHeight="15" x14ac:dyDescent="0.25"/>
  <cols>
    <col min="1" max="1" width="12.42578125" customWidth="1"/>
    <col min="2" max="2" width="20.28515625" customWidth="1"/>
    <col min="3" max="3" width="25.28515625" customWidth="1"/>
    <col min="4" max="5" width="10.5703125" customWidth="1"/>
    <col min="6" max="6" width="11.85546875" customWidth="1"/>
    <col min="7" max="7" width="10.5703125" customWidth="1"/>
    <col min="8" max="8" width="10.28515625" customWidth="1"/>
    <col min="9" max="9" width="12.28515625" customWidth="1"/>
    <col min="10" max="10" width="12" customWidth="1"/>
    <col min="11" max="11" width="9.85546875" customWidth="1"/>
    <col min="12" max="12" width="12.42578125" customWidth="1"/>
    <col min="14" max="14" width="10.42578125" customWidth="1"/>
    <col min="15" max="15" width="12" customWidth="1"/>
    <col min="17" max="17" width="10.5703125" customWidth="1"/>
    <col min="18" max="18" width="12.140625" customWidth="1"/>
    <col min="19" max="19" width="15.140625" customWidth="1"/>
    <col min="20" max="20" width="16.7109375" customWidth="1"/>
  </cols>
  <sheetData>
    <row r="1" spans="1:20" x14ac:dyDescent="0.25">
      <c r="A1" s="60" t="s">
        <v>8</v>
      </c>
      <c r="B1" s="60"/>
      <c r="C1" s="60"/>
      <c r="D1" s="60"/>
      <c r="E1" s="60"/>
      <c r="F1" s="60"/>
      <c r="G1" s="26"/>
      <c r="H1" s="26"/>
      <c r="I1" s="26"/>
      <c r="J1" s="26"/>
      <c r="K1" s="26"/>
      <c r="L1" s="26"/>
      <c r="M1" s="26"/>
      <c r="N1" s="26"/>
      <c r="O1" s="26"/>
      <c r="P1" s="26"/>
      <c r="Q1" s="26"/>
      <c r="R1" s="26"/>
      <c r="S1" s="26"/>
      <c r="T1" s="26"/>
    </row>
    <row r="3" spans="1:20" ht="44.25" customHeight="1" x14ac:dyDescent="0.25">
      <c r="A3" s="80" t="s">
        <v>78</v>
      </c>
      <c r="B3" s="80"/>
      <c r="C3" s="80"/>
      <c r="D3" s="80"/>
      <c r="E3" s="80"/>
      <c r="F3" s="80"/>
      <c r="G3" s="80"/>
      <c r="H3" s="80"/>
      <c r="I3" s="80"/>
      <c r="J3" s="80"/>
      <c r="K3" s="80"/>
      <c r="L3" s="80"/>
      <c r="M3" s="80"/>
      <c r="N3" s="80"/>
      <c r="O3" s="80"/>
      <c r="P3" s="80"/>
      <c r="Q3" s="80"/>
      <c r="R3" s="80"/>
      <c r="S3" s="80"/>
      <c r="T3" s="80"/>
    </row>
    <row r="4" spans="1:20" ht="9.75" customHeight="1" x14ac:dyDescent="0.25"/>
    <row r="5" spans="1:20" x14ac:dyDescent="0.25">
      <c r="A5" s="84" t="s">
        <v>52</v>
      </c>
      <c r="B5" s="84" t="s">
        <v>53</v>
      </c>
      <c r="C5" s="84"/>
      <c r="D5" s="84" t="s">
        <v>54</v>
      </c>
      <c r="E5" s="84"/>
      <c r="F5" s="84"/>
      <c r="G5" s="1"/>
    </row>
    <row r="6" spans="1:20" ht="45" x14ac:dyDescent="0.25">
      <c r="A6" s="84"/>
      <c r="B6" s="84"/>
      <c r="C6" s="84"/>
      <c r="D6" s="14" t="s">
        <v>264</v>
      </c>
      <c r="E6" s="14" t="s">
        <v>265</v>
      </c>
      <c r="F6" s="14" t="s">
        <v>57</v>
      </c>
      <c r="G6" s="1"/>
    </row>
    <row r="7" spans="1:20" x14ac:dyDescent="0.25">
      <c r="A7" s="15">
        <v>1</v>
      </c>
      <c r="B7" s="71">
        <v>2</v>
      </c>
      <c r="C7" s="71"/>
      <c r="D7" s="9">
        <v>3</v>
      </c>
      <c r="E7" s="9">
        <v>4</v>
      </c>
      <c r="F7" s="9">
        <v>5</v>
      </c>
      <c r="G7" s="5"/>
    </row>
    <row r="8" spans="1:20" ht="45" customHeight="1" x14ac:dyDescent="0.25">
      <c r="A8" s="15">
        <v>1</v>
      </c>
      <c r="B8" s="87" t="s">
        <v>10</v>
      </c>
      <c r="C8" s="87"/>
      <c r="D8" s="15"/>
      <c r="E8" s="15">
        <f>SUM(E10:E12)</f>
        <v>0.44470000000000004</v>
      </c>
      <c r="F8" s="12"/>
      <c r="G8" s="4"/>
    </row>
    <row r="9" spans="1:20" x14ac:dyDescent="0.25">
      <c r="A9" s="23" t="s">
        <v>1</v>
      </c>
      <c r="B9" s="86" t="s">
        <v>80</v>
      </c>
      <c r="C9" s="86"/>
      <c r="D9" s="15"/>
      <c r="E9" s="15"/>
      <c r="F9" s="12"/>
      <c r="G9" s="8"/>
    </row>
    <row r="10" spans="1:20" x14ac:dyDescent="0.25">
      <c r="A10" s="23" t="s">
        <v>2</v>
      </c>
      <c r="B10" s="86" t="s">
        <v>59</v>
      </c>
      <c r="C10" s="86"/>
      <c r="D10" s="15"/>
      <c r="E10" s="15">
        <v>0</v>
      </c>
      <c r="F10" s="12"/>
      <c r="G10" s="8"/>
    </row>
    <row r="11" spans="1:20" x14ac:dyDescent="0.25">
      <c r="A11" s="23" t="s">
        <v>11</v>
      </c>
      <c r="B11" s="86" t="s">
        <v>60</v>
      </c>
      <c r="C11" s="86"/>
      <c r="D11" s="15">
        <v>0</v>
      </c>
      <c r="E11" s="15">
        <v>3.8999999999999998E-3</v>
      </c>
      <c r="F11" s="12"/>
      <c r="G11" s="8"/>
    </row>
    <row r="12" spans="1:20" x14ac:dyDescent="0.25">
      <c r="A12" s="23" t="s">
        <v>12</v>
      </c>
      <c r="B12" s="86" t="s">
        <v>61</v>
      </c>
      <c r="C12" s="86"/>
      <c r="D12" s="58">
        <v>0</v>
      </c>
      <c r="E12" s="15">
        <v>0.44080000000000003</v>
      </c>
      <c r="F12" s="12"/>
      <c r="G12" s="8"/>
    </row>
    <row r="13" spans="1:20" ht="32.25" customHeight="1" x14ac:dyDescent="0.25">
      <c r="A13" s="15">
        <v>2</v>
      </c>
      <c r="B13" s="88" t="s">
        <v>272</v>
      </c>
      <c r="C13" s="88"/>
      <c r="D13" s="15"/>
      <c r="E13" s="15">
        <f>SUM(E15:E17)</f>
        <v>0.20319999999999999</v>
      </c>
      <c r="F13" s="12"/>
      <c r="G13" s="4"/>
    </row>
    <row r="14" spans="1:20" x14ac:dyDescent="0.25">
      <c r="A14" s="23" t="s">
        <v>4</v>
      </c>
      <c r="B14" s="86" t="s">
        <v>80</v>
      </c>
      <c r="C14" s="86"/>
      <c r="D14" s="15"/>
      <c r="E14" s="15"/>
      <c r="F14" s="12"/>
      <c r="G14" s="8"/>
    </row>
    <row r="15" spans="1:20" x14ac:dyDescent="0.25">
      <c r="A15" s="23" t="s">
        <v>5</v>
      </c>
      <c r="B15" s="86" t="s">
        <v>59</v>
      </c>
      <c r="C15" s="86"/>
      <c r="D15" s="15"/>
      <c r="E15" s="15">
        <v>0</v>
      </c>
      <c r="F15" s="12"/>
      <c r="G15" s="8"/>
    </row>
    <row r="16" spans="1:20" x14ac:dyDescent="0.25">
      <c r="A16" s="23" t="s">
        <v>6</v>
      </c>
      <c r="B16" s="86" t="s">
        <v>60</v>
      </c>
      <c r="C16" s="86"/>
      <c r="D16" s="15">
        <v>0</v>
      </c>
      <c r="E16" s="15">
        <v>2.5000000000000001E-3</v>
      </c>
      <c r="F16" s="12"/>
      <c r="G16" s="8"/>
    </row>
    <row r="17" spans="1:20" x14ac:dyDescent="0.25">
      <c r="A17" s="23" t="s">
        <v>7</v>
      </c>
      <c r="B17" s="86" t="s">
        <v>61</v>
      </c>
      <c r="C17" s="86"/>
      <c r="D17" s="58">
        <v>0</v>
      </c>
      <c r="E17" s="15">
        <v>0.20069999999999999</v>
      </c>
      <c r="F17" s="12"/>
      <c r="G17" s="8"/>
    </row>
    <row r="18" spans="1:20" ht="105.75" customHeight="1" x14ac:dyDescent="0.25">
      <c r="A18" s="15">
        <v>3</v>
      </c>
      <c r="B18" s="87" t="s">
        <v>24</v>
      </c>
      <c r="C18" s="87"/>
      <c r="D18" s="15"/>
      <c r="E18" s="15"/>
      <c r="F18" s="12"/>
      <c r="G18" s="4"/>
    </row>
    <row r="19" spans="1:20" x14ac:dyDescent="0.25">
      <c r="A19" s="23" t="s">
        <v>14</v>
      </c>
      <c r="B19" s="86" t="s">
        <v>80</v>
      </c>
      <c r="C19" s="86"/>
      <c r="D19" s="15"/>
      <c r="E19" s="15"/>
      <c r="F19" s="12"/>
      <c r="G19" s="8"/>
    </row>
    <row r="20" spans="1:20" x14ac:dyDescent="0.25">
      <c r="A20" s="23" t="s">
        <v>15</v>
      </c>
      <c r="B20" s="86" t="s">
        <v>59</v>
      </c>
      <c r="C20" s="86"/>
      <c r="D20" s="15"/>
      <c r="E20" s="15"/>
      <c r="F20" s="12"/>
      <c r="G20" s="8"/>
    </row>
    <row r="21" spans="1:20" x14ac:dyDescent="0.25">
      <c r="A21" s="23" t="s">
        <v>16</v>
      </c>
      <c r="B21" s="86" t="s">
        <v>60</v>
      </c>
      <c r="C21" s="86"/>
      <c r="D21" s="15"/>
      <c r="E21" s="15"/>
      <c r="F21" s="12"/>
      <c r="G21" s="8"/>
    </row>
    <row r="22" spans="1:20" x14ac:dyDescent="0.25">
      <c r="A22" s="23" t="s">
        <v>17</v>
      </c>
      <c r="B22" s="86" t="s">
        <v>61</v>
      </c>
      <c r="C22" s="86"/>
      <c r="D22" s="15"/>
      <c r="E22" s="15"/>
      <c r="F22" s="12"/>
      <c r="G22" s="8"/>
    </row>
    <row r="23" spans="1:20" ht="108.75" customHeight="1" x14ac:dyDescent="0.25">
      <c r="A23" s="15">
        <v>4</v>
      </c>
      <c r="B23" s="87" t="s">
        <v>18</v>
      </c>
      <c r="C23" s="87"/>
      <c r="D23" s="15"/>
      <c r="E23" s="15"/>
      <c r="F23" s="12"/>
      <c r="G23" s="4"/>
    </row>
    <row r="24" spans="1:20" x14ac:dyDescent="0.25">
      <c r="A24" s="23" t="s">
        <v>19</v>
      </c>
      <c r="B24" s="86" t="s">
        <v>80</v>
      </c>
      <c r="C24" s="86"/>
      <c r="D24" s="15"/>
      <c r="E24" s="15"/>
      <c r="F24" s="12"/>
      <c r="G24" s="8"/>
    </row>
    <row r="25" spans="1:20" x14ac:dyDescent="0.25">
      <c r="A25" s="23" t="s">
        <v>20</v>
      </c>
      <c r="B25" s="86" t="s">
        <v>59</v>
      </c>
      <c r="C25" s="86"/>
      <c r="D25" s="15"/>
      <c r="E25" s="15"/>
      <c r="F25" s="12"/>
      <c r="G25" s="8"/>
    </row>
    <row r="26" spans="1:20" x14ac:dyDescent="0.25">
      <c r="A26" s="23" t="s">
        <v>21</v>
      </c>
      <c r="B26" s="86" t="s">
        <v>60</v>
      </c>
      <c r="C26" s="86"/>
      <c r="D26" s="15">
        <v>0</v>
      </c>
      <c r="E26" s="15">
        <v>0</v>
      </c>
      <c r="F26" s="12"/>
      <c r="G26" s="8"/>
    </row>
    <row r="27" spans="1:20" x14ac:dyDescent="0.25">
      <c r="A27" s="23" t="s">
        <v>22</v>
      </c>
      <c r="B27" s="86" t="s">
        <v>61</v>
      </c>
      <c r="C27" s="86"/>
      <c r="D27" s="15">
        <v>0</v>
      </c>
      <c r="E27" s="15">
        <v>0</v>
      </c>
      <c r="F27" s="12"/>
      <c r="G27" s="8"/>
    </row>
    <row r="28" spans="1:20" x14ac:dyDescent="0.25">
      <c r="A28" s="15">
        <v>5</v>
      </c>
      <c r="B28" s="86" t="s">
        <v>81</v>
      </c>
      <c r="C28" s="86"/>
      <c r="D28" s="12"/>
      <c r="E28" s="12"/>
      <c r="F28" s="12"/>
      <c r="G28" s="4"/>
    </row>
    <row r="29" spans="1:20" x14ac:dyDescent="0.25">
      <c r="A29" s="23" t="s">
        <v>23</v>
      </c>
      <c r="B29" s="86" t="s">
        <v>82</v>
      </c>
      <c r="C29" s="86"/>
      <c r="D29" s="12"/>
      <c r="E29" s="12"/>
      <c r="F29" s="12"/>
      <c r="G29" s="4"/>
    </row>
    <row r="30" spans="1:20" x14ac:dyDescent="0.25">
      <c r="A30" t="s">
        <v>83</v>
      </c>
    </row>
    <row r="31" spans="1:20" x14ac:dyDescent="0.25">
      <c r="A31" t="s">
        <v>84</v>
      </c>
    </row>
    <row r="32" spans="1:20" ht="90" customHeight="1" x14ac:dyDescent="0.25">
      <c r="A32" s="80" t="s">
        <v>85</v>
      </c>
      <c r="B32" s="80"/>
      <c r="C32" s="80"/>
      <c r="D32" s="80"/>
      <c r="E32" s="80"/>
      <c r="F32" s="80"/>
      <c r="G32" s="80"/>
      <c r="H32" s="80"/>
      <c r="I32" s="80"/>
      <c r="J32" s="80"/>
      <c r="K32" s="80"/>
      <c r="L32" s="80"/>
      <c r="M32" s="80"/>
      <c r="N32" s="80"/>
      <c r="O32" s="80"/>
      <c r="P32" s="80"/>
      <c r="Q32" s="80"/>
      <c r="R32" s="80"/>
      <c r="S32" s="80"/>
      <c r="T32" s="80"/>
    </row>
    <row r="33" spans="1:20" ht="88.5" customHeight="1" x14ac:dyDescent="0.25">
      <c r="A33" s="80" t="s">
        <v>39</v>
      </c>
      <c r="B33" s="80"/>
      <c r="C33" s="80"/>
      <c r="D33" s="80"/>
      <c r="E33" s="80"/>
      <c r="F33" s="80"/>
      <c r="G33" s="80"/>
      <c r="H33" s="80"/>
      <c r="I33" s="80"/>
      <c r="J33" s="80"/>
      <c r="K33" s="80"/>
      <c r="L33" s="80"/>
      <c r="M33" s="80"/>
      <c r="N33" s="80"/>
      <c r="O33" s="80"/>
      <c r="P33" s="80"/>
      <c r="Q33" s="80"/>
      <c r="R33" s="80"/>
      <c r="S33" s="80"/>
      <c r="T33" s="80"/>
    </row>
    <row r="34" spans="1:20" ht="72" customHeight="1" x14ac:dyDescent="0.25">
      <c r="A34" s="80" t="s">
        <v>40</v>
      </c>
      <c r="B34" s="80"/>
      <c r="C34" s="80"/>
      <c r="D34" s="80"/>
      <c r="E34" s="80"/>
      <c r="F34" s="80"/>
      <c r="G34" s="80"/>
      <c r="H34" s="80"/>
      <c r="I34" s="80"/>
      <c r="J34" s="80"/>
      <c r="K34" s="80"/>
      <c r="L34" s="80"/>
      <c r="M34" s="80"/>
      <c r="N34" s="80"/>
      <c r="O34" s="80"/>
      <c r="P34" s="80"/>
      <c r="Q34" s="80"/>
      <c r="R34" s="80"/>
      <c r="S34" s="80"/>
      <c r="T34" s="80"/>
    </row>
    <row r="35" spans="1:20" ht="120.75" customHeight="1" x14ac:dyDescent="0.25">
      <c r="A35" s="80" t="s">
        <v>86</v>
      </c>
      <c r="B35" s="80"/>
      <c r="C35" s="80"/>
      <c r="D35" s="80"/>
      <c r="E35" s="80"/>
      <c r="F35" s="80"/>
      <c r="G35" s="80"/>
      <c r="H35" s="80"/>
      <c r="I35" s="80"/>
      <c r="J35" s="80"/>
      <c r="K35" s="80"/>
      <c r="L35" s="80"/>
      <c r="M35" s="80"/>
      <c r="N35" s="80"/>
      <c r="O35" s="80"/>
      <c r="P35" s="80"/>
      <c r="Q35" s="80"/>
      <c r="R35" s="80"/>
      <c r="S35" s="80"/>
      <c r="T35" s="80"/>
    </row>
    <row r="36" spans="1:20" ht="31.5" customHeight="1" x14ac:dyDescent="0.25">
      <c r="A36" s="80" t="s">
        <v>87</v>
      </c>
      <c r="B36" s="80"/>
      <c r="C36" s="80"/>
      <c r="D36" s="80"/>
      <c r="E36" s="80"/>
      <c r="F36" s="80"/>
      <c r="G36" s="80"/>
      <c r="H36" s="80"/>
      <c r="I36" s="80"/>
      <c r="J36" s="80"/>
      <c r="K36" s="80"/>
      <c r="L36" s="80"/>
      <c r="M36" s="80"/>
      <c r="N36" s="80"/>
      <c r="O36" s="80"/>
      <c r="P36" s="80"/>
      <c r="Q36" s="80"/>
      <c r="R36" s="80"/>
      <c r="S36" s="80"/>
      <c r="T36" s="80"/>
    </row>
  </sheetData>
  <mergeCells count="51">
    <mergeCell ref="A36:F36"/>
    <mergeCell ref="G36:L36"/>
    <mergeCell ref="M36:R36"/>
    <mergeCell ref="S36:T36"/>
    <mergeCell ref="A35:F35"/>
    <mergeCell ref="G35:L35"/>
    <mergeCell ref="M35:R35"/>
    <mergeCell ref="S35:T35"/>
    <mergeCell ref="M34:R34"/>
    <mergeCell ref="S34:T34"/>
    <mergeCell ref="B28:C28"/>
    <mergeCell ref="B29:C29"/>
    <mergeCell ref="A32:F32"/>
    <mergeCell ref="G32:L32"/>
    <mergeCell ref="M32:R32"/>
    <mergeCell ref="A33:F33"/>
    <mergeCell ref="G33:L33"/>
    <mergeCell ref="M33:R33"/>
    <mergeCell ref="S32:T32"/>
    <mergeCell ref="S33:T33"/>
    <mergeCell ref="B22:C22"/>
    <mergeCell ref="B23:C23"/>
    <mergeCell ref="A34:F34"/>
    <mergeCell ref="G34:L34"/>
    <mergeCell ref="B24:C24"/>
    <mergeCell ref="B25:C25"/>
    <mergeCell ref="B26:C26"/>
    <mergeCell ref="B27:C27"/>
    <mergeCell ref="B21:C21"/>
    <mergeCell ref="B10:C10"/>
    <mergeCell ref="B11:C11"/>
    <mergeCell ref="B12:C12"/>
    <mergeCell ref="B13:C13"/>
    <mergeCell ref="B14:C14"/>
    <mergeCell ref="B17:C17"/>
    <mergeCell ref="B15:C15"/>
    <mergeCell ref="B16:C16"/>
    <mergeCell ref="B18:C18"/>
    <mergeCell ref="B19:C19"/>
    <mergeCell ref="B20:C20"/>
    <mergeCell ref="S3:T3"/>
    <mergeCell ref="B9:C9"/>
    <mergeCell ref="A1:F1"/>
    <mergeCell ref="A3:F3"/>
    <mergeCell ref="G3:L3"/>
    <mergeCell ref="M3:R3"/>
    <mergeCell ref="A5:A6"/>
    <mergeCell ref="B5:C6"/>
    <mergeCell ref="D5:F5"/>
    <mergeCell ref="B7:C7"/>
    <mergeCell ref="B8:C8"/>
  </mergeCells>
  <phoneticPr fontId="6" type="noConversion"/>
  <pageMargins left="0.7" right="0.7" top="0.75" bottom="0.75" header="0.3" footer="0.3"/>
  <pageSetup paperSize="9" scale="96" orientation="portrait" r:id="rId1"/>
  <colBreaks count="1" manualBreakCount="1">
    <brk id="6"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4"/>
  <sheetViews>
    <sheetView zoomScaleNormal="100" workbookViewId="0">
      <selection activeCell="G23" sqref="G23"/>
    </sheetView>
  </sheetViews>
  <sheetFormatPr defaultRowHeight="15" x14ac:dyDescent="0.25"/>
  <cols>
    <col min="1" max="1" width="12.42578125" customWidth="1"/>
    <col min="2" max="2" width="20.28515625" customWidth="1"/>
    <col min="3" max="3" width="25.28515625" customWidth="1"/>
    <col min="4" max="5" width="10.5703125" customWidth="1"/>
    <col min="6" max="6" width="11.85546875" customWidth="1"/>
    <col min="7" max="7" width="10.5703125" customWidth="1"/>
    <col min="8" max="8" width="10.28515625" customWidth="1"/>
    <col min="9" max="9" width="12.28515625" customWidth="1"/>
    <col min="10" max="10" width="12" customWidth="1"/>
    <col min="11" max="11" width="9.85546875" customWidth="1"/>
    <col min="12" max="12" width="12.42578125" customWidth="1"/>
    <col min="14" max="14" width="10.42578125" customWidth="1"/>
    <col min="15" max="15" width="12" customWidth="1"/>
    <col min="17" max="17" width="10.5703125" customWidth="1"/>
    <col min="18" max="18" width="12.140625" customWidth="1"/>
    <col min="19" max="19" width="15.140625" customWidth="1"/>
    <col min="20" max="20" width="16.7109375" customWidth="1"/>
  </cols>
  <sheetData>
    <row r="1" spans="1:20" x14ac:dyDescent="0.25">
      <c r="A1" s="80"/>
      <c r="B1" s="80"/>
      <c r="C1" s="80"/>
      <c r="D1" s="80"/>
      <c r="E1" s="80"/>
      <c r="F1" s="80"/>
      <c r="G1" s="80"/>
      <c r="H1" s="80"/>
      <c r="I1" s="80"/>
      <c r="J1" s="80"/>
      <c r="K1" s="80"/>
      <c r="L1" s="80"/>
      <c r="M1" s="80"/>
      <c r="N1" s="80"/>
      <c r="O1" s="80"/>
      <c r="P1" s="80"/>
      <c r="Q1" s="80"/>
      <c r="R1" s="80"/>
      <c r="S1" s="80"/>
      <c r="T1" s="80"/>
    </row>
    <row r="2" spans="1:20" ht="15" customHeight="1" x14ac:dyDescent="0.25">
      <c r="A2" s="64" t="s">
        <v>88</v>
      </c>
      <c r="B2" s="64"/>
      <c r="C2" s="64"/>
      <c r="D2" s="64"/>
      <c r="E2" s="64"/>
      <c r="F2" s="64"/>
      <c r="G2" s="64"/>
      <c r="H2" s="64"/>
      <c r="I2" s="64"/>
      <c r="J2" s="64"/>
      <c r="K2" s="64"/>
      <c r="L2" s="64"/>
      <c r="M2" s="64"/>
      <c r="N2" s="64"/>
      <c r="O2" s="64"/>
      <c r="P2" s="64"/>
      <c r="Q2" s="64"/>
      <c r="R2" s="64"/>
      <c r="S2" s="64"/>
      <c r="T2" s="64"/>
    </row>
    <row r="4" spans="1:20" ht="150" customHeight="1" x14ac:dyDescent="0.25">
      <c r="A4" s="90" t="s">
        <v>52</v>
      </c>
      <c r="B4" s="90" t="s">
        <v>89</v>
      </c>
      <c r="C4" s="92" t="s">
        <v>33</v>
      </c>
      <c r="D4" s="92"/>
      <c r="E4" s="92"/>
      <c r="F4" s="92"/>
      <c r="G4" s="92" t="s">
        <v>34</v>
      </c>
      <c r="H4" s="92"/>
      <c r="I4" s="92"/>
      <c r="J4" s="92"/>
      <c r="K4" s="93" t="s">
        <v>35</v>
      </c>
      <c r="L4" s="93"/>
      <c r="M4" s="93"/>
      <c r="N4" s="93"/>
      <c r="O4" s="93" t="s">
        <v>36</v>
      </c>
      <c r="P4" s="93"/>
      <c r="Q4" s="93"/>
      <c r="R4" s="93"/>
      <c r="S4" s="24" t="s">
        <v>90</v>
      </c>
      <c r="T4" s="24" t="s">
        <v>91</v>
      </c>
    </row>
    <row r="5" spans="1:20" x14ac:dyDescent="0.25">
      <c r="A5" s="91"/>
      <c r="B5" s="91"/>
      <c r="C5" s="24" t="s">
        <v>92</v>
      </c>
      <c r="D5" s="24" t="s">
        <v>93</v>
      </c>
      <c r="E5" s="24" t="s">
        <v>94</v>
      </c>
      <c r="F5" s="24" t="s">
        <v>95</v>
      </c>
      <c r="G5" s="24" t="s">
        <v>92</v>
      </c>
      <c r="H5" s="24" t="s">
        <v>93</v>
      </c>
      <c r="I5" s="24" t="s">
        <v>94</v>
      </c>
      <c r="J5" s="24" t="s">
        <v>95</v>
      </c>
      <c r="K5" s="24" t="s">
        <v>92</v>
      </c>
      <c r="L5" s="24" t="s">
        <v>93</v>
      </c>
      <c r="M5" s="24" t="s">
        <v>94</v>
      </c>
      <c r="N5" s="24" t="s">
        <v>95</v>
      </c>
      <c r="O5" s="24" t="s">
        <v>92</v>
      </c>
      <c r="P5" s="24" t="s">
        <v>93</v>
      </c>
      <c r="Q5" s="24" t="s">
        <v>94</v>
      </c>
      <c r="R5" s="24" t="s">
        <v>95</v>
      </c>
      <c r="S5" s="24"/>
      <c r="T5" s="24"/>
    </row>
    <row r="6" spans="1:20" x14ac:dyDescent="0.25">
      <c r="A6" s="24">
        <v>1</v>
      </c>
      <c r="B6" s="24">
        <v>2</v>
      </c>
      <c r="C6" s="24">
        <v>3</v>
      </c>
      <c r="D6" s="24">
        <v>4</v>
      </c>
      <c r="E6" s="24">
        <v>5</v>
      </c>
      <c r="F6" s="24">
        <v>6</v>
      </c>
      <c r="G6" s="24">
        <v>7</v>
      </c>
      <c r="H6" s="24">
        <v>8</v>
      </c>
      <c r="I6" s="24">
        <v>9</v>
      </c>
      <c r="J6" s="24">
        <v>10</v>
      </c>
      <c r="K6" s="24">
        <v>11</v>
      </c>
      <c r="L6" s="24">
        <v>12</v>
      </c>
      <c r="M6" s="24">
        <v>13</v>
      </c>
      <c r="N6" s="24">
        <v>14</v>
      </c>
      <c r="O6" s="24">
        <v>15</v>
      </c>
      <c r="P6" s="24">
        <v>16</v>
      </c>
      <c r="Q6" s="24">
        <v>17</v>
      </c>
      <c r="R6" s="24">
        <v>18</v>
      </c>
      <c r="S6" s="24">
        <v>19</v>
      </c>
      <c r="T6" s="24">
        <v>20</v>
      </c>
    </row>
    <row r="7" spans="1:20" x14ac:dyDescent="0.25">
      <c r="A7" s="13">
        <v>1</v>
      </c>
      <c r="B7" s="12"/>
      <c r="C7" s="12"/>
      <c r="D7" s="12"/>
      <c r="E7" s="12"/>
      <c r="F7" s="12"/>
      <c r="G7" s="12"/>
      <c r="H7" s="12"/>
      <c r="I7" s="12"/>
      <c r="J7" s="12"/>
      <c r="K7" s="12"/>
      <c r="L7" s="12"/>
      <c r="M7" s="12"/>
      <c r="N7" s="12"/>
      <c r="O7" s="12"/>
      <c r="P7" s="12"/>
      <c r="Q7" s="12"/>
      <c r="R7" s="12"/>
      <c r="S7" s="12"/>
      <c r="T7" s="12"/>
    </row>
    <row r="8" spans="1:20" x14ac:dyDescent="0.25">
      <c r="A8" s="13">
        <v>2</v>
      </c>
      <c r="B8" s="12"/>
      <c r="C8" s="12"/>
      <c r="D8" s="12"/>
      <c r="E8" s="12"/>
      <c r="F8" s="12"/>
      <c r="G8" s="12"/>
      <c r="H8" s="12"/>
      <c r="I8" s="12"/>
      <c r="J8" s="12"/>
      <c r="K8" s="12"/>
      <c r="L8" s="12"/>
      <c r="M8" s="12"/>
      <c r="N8" s="12"/>
      <c r="O8" s="12"/>
      <c r="P8" s="12"/>
      <c r="Q8" s="12"/>
      <c r="R8" s="12"/>
      <c r="S8" s="12"/>
      <c r="T8" s="12"/>
    </row>
    <row r="9" spans="1:20" x14ac:dyDescent="0.25">
      <c r="A9" s="13" t="s">
        <v>96</v>
      </c>
      <c r="B9" s="12"/>
      <c r="C9" s="12"/>
      <c r="D9" s="12"/>
      <c r="E9" s="12"/>
      <c r="F9" s="12"/>
      <c r="G9" s="12"/>
      <c r="H9" s="12"/>
      <c r="I9" s="12"/>
      <c r="J9" s="12"/>
      <c r="K9" s="12"/>
      <c r="L9" s="12"/>
      <c r="M9" s="12"/>
      <c r="N9" s="12"/>
      <c r="O9" s="12"/>
      <c r="P9" s="12"/>
      <c r="Q9" s="12"/>
      <c r="R9" s="12"/>
      <c r="S9" s="12"/>
      <c r="T9" s="12"/>
    </row>
    <row r="10" spans="1:20" x14ac:dyDescent="0.25">
      <c r="A10" s="12"/>
      <c r="B10" s="12"/>
      <c r="C10" s="12"/>
      <c r="D10" s="12"/>
      <c r="E10" s="12"/>
      <c r="F10" s="12"/>
      <c r="G10" s="12"/>
      <c r="H10" s="12"/>
      <c r="I10" s="12"/>
      <c r="J10" s="12"/>
      <c r="K10" s="12"/>
      <c r="L10" s="12"/>
      <c r="M10" s="12"/>
      <c r="N10" s="12"/>
      <c r="O10" s="12"/>
      <c r="P10" s="12"/>
      <c r="Q10" s="12"/>
      <c r="R10" s="12"/>
      <c r="S10" s="12"/>
      <c r="T10" s="12"/>
    </row>
    <row r="11" spans="1:20" ht="30" x14ac:dyDescent="0.25">
      <c r="A11" s="13" t="s">
        <v>97</v>
      </c>
      <c r="B11" s="11" t="s">
        <v>98</v>
      </c>
      <c r="C11" s="12"/>
      <c r="D11" s="12"/>
      <c r="E11" s="12"/>
      <c r="F11" s="12"/>
      <c r="G11" s="12"/>
      <c r="H11" s="12"/>
      <c r="I11" s="12"/>
      <c r="J11" s="12"/>
      <c r="K11" s="12"/>
      <c r="L11" s="12"/>
      <c r="M11" s="12"/>
      <c r="N11" s="12"/>
      <c r="O11" s="12"/>
      <c r="P11" s="12"/>
      <c r="Q11" s="12"/>
      <c r="R11" s="12"/>
      <c r="S11" s="12"/>
      <c r="T11" s="12"/>
    </row>
    <row r="12" spans="1:20" x14ac:dyDescent="0.25">
      <c r="A12" t="s">
        <v>83</v>
      </c>
    </row>
    <row r="13" spans="1:20" x14ac:dyDescent="0.25">
      <c r="A13" t="s">
        <v>84</v>
      </c>
    </row>
    <row r="14" spans="1:20" x14ac:dyDescent="0.25">
      <c r="A14" s="89" t="s">
        <v>99</v>
      </c>
      <c r="B14" s="89"/>
      <c r="C14" s="89"/>
      <c r="D14" s="89"/>
      <c r="E14" s="89"/>
      <c r="F14" s="89"/>
      <c r="G14" s="89"/>
      <c r="H14" s="89"/>
      <c r="I14" s="89"/>
      <c r="J14" s="89"/>
      <c r="K14" s="89"/>
      <c r="L14" s="89"/>
      <c r="M14" s="89"/>
      <c r="N14" s="89"/>
      <c r="O14" s="89"/>
      <c r="P14" s="89"/>
      <c r="Q14" s="89"/>
      <c r="R14" s="89"/>
      <c r="S14" s="89"/>
      <c r="T14" s="89"/>
    </row>
    <row r="15" spans="1:20" ht="32.25" customHeight="1" x14ac:dyDescent="0.25">
      <c r="A15" s="80" t="s">
        <v>100</v>
      </c>
      <c r="B15" s="80"/>
      <c r="C15" s="80"/>
      <c r="D15" s="80"/>
      <c r="E15" s="80"/>
      <c r="F15" s="80"/>
      <c r="G15" s="80"/>
      <c r="H15" s="80"/>
      <c r="I15" s="80"/>
      <c r="J15" s="80"/>
      <c r="K15" s="80"/>
      <c r="L15" s="80"/>
      <c r="M15" s="80"/>
      <c r="N15" s="80"/>
      <c r="O15" s="80"/>
      <c r="P15" s="80"/>
      <c r="Q15" s="80"/>
      <c r="R15" s="80"/>
      <c r="S15" s="80"/>
      <c r="T15" s="80"/>
    </row>
    <row r="16" spans="1:20" x14ac:dyDescent="0.25">
      <c r="A16" s="89" t="s">
        <v>101</v>
      </c>
      <c r="B16" s="89"/>
      <c r="C16" s="89"/>
      <c r="D16" s="89"/>
      <c r="E16" s="89"/>
      <c r="F16" s="89"/>
      <c r="G16" s="89"/>
      <c r="H16" s="89"/>
      <c r="I16" s="89"/>
      <c r="J16" s="89"/>
      <c r="K16" s="89"/>
      <c r="L16" s="89"/>
      <c r="M16" s="89"/>
      <c r="N16" s="89"/>
      <c r="O16" s="89"/>
      <c r="P16" s="89"/>
      <c r="Q16" s="89"/>
      <c r="R16" s="89"/>
      <c r="S16" s="89"/>
      <c r="T16" s="89"/>
    </row>
    <row r="17" spans="1:20" x14ac:dyDescent="0.25">
      <c r="A17" s="89" t="s">
        <v>102</v>
      </c>
      <c r="B17" s="89"/>
      <c r="C17" s="89"/>
      <c r="D17" s="89"/>
      <c r="E17" s="89"/>
      <c r="F17" s="89"/>
      <c r="G17" s="89"/>
      <c r="H17" s="89"/>
      <c r="I17" s="89"/>
      <c r="J17" s="89"/>
      <c r="K17" s="89"/>
      <c r="L17" s="89"/>
      <c r="M17" s="89"/>
      <c r="N17" s="89"/>
      <c r="O17" s="89"/>
      <c r="P17" s="89"/>
      <c r="Q17" s="89"/>
      <c r="R17" s="89"/>
      <c r="S17" s="89"/>
      <c r="T17" s="89"/>
    </row>
    <row r="18" spans="1:20" x14ac:dyDescent="0.25">
      <c r="A18" s="6"/>
      <c r="B18" s="6"/>
      <c r="C18" s="6"/>
      <c r="D18" s="6"/>
      <c r="E18" s="6"/>
      <c r="F18" s="6"/>
      <c r="G18" s="6"/>
      <c r="H18" s="6"/>
      <c r="I18" s="6"/>
      <c r="J18" s="6"/>
      <c r="K18" s="6"/>
      <c r="L18" s="6"/>
      <c r="M18" s="6"/>
      <c r="N18" s="6"/>
      <c r="O18" s="6"/>
      <c r="P18" s="6"/>
      <c r="Q18" s="6"/>
      <c r="R18" s="6"/>
      <c r="S18" s="6"/>
      <c r="T18" s="6"/>
    </row>
    <row r="19" spans="1:20" x14ac:dyDescent="0.25">
      <c r="A19" s="6"/>
      <c r="B19" s="6"/>
      <c r="C19" s="6"/>
      <c r="D19" s="6"/>
      <c r="E19" s="6"/>
      <c r="F19" s="6"/>
      <c r="G19" s="6"/>
      <c r="H19" s="6"/>
      <c r="I19" s="6"/>
      <c r="J19" s="6"/>
      <c r="K19" s="6"/>
      <c r="L19" s="6"/>
      <c r="M19" s="6"/>
      <c r="N19" s="6"/>
      <c r="O19" s="6"/>
      <c r="P19" s="6"/>
      <c r="Q19" s="6"/>
      <c r="R19" s="6"/>
      <c r="S19" s="6"/>
      <c r="T19" s="6"/>
    </row>
    <row r="20" spans="1:20" x14ac:dyDescent="0.25">
      <c r="A20" s="6"/>
      <c r="B20" s="6"/>
      <c r="C20" s="6"/>
      <c r="D20" s="6"/>
      <c r="E20" s="6"/>
      <c r="F20" s="6"/>
      <c r="G20" s="6"/>
      <c r="H20" s="6"/>
      <c r="I20" s="6"/>
      <c r="J20" s="6"/>
      <c r="K20" s="6"/>
      <c r="L20" s="6"/>
      <c r="M20" s="6"/>
      <c r="N20" s="6"/>
      <c r="O20" s="6"/>
      <c r="P20" s="6"/>
      <c r="Q20" s="6"/>
      <c r="R20" s="6"/>
      <c r="S20" s="6"/>
      <c r="T20" s="6"/>
    </row>
    <row r="21" spans="1:20" x14ac:dyDescent="0.25">
      <c r="A21" s="6"/>
      <c r="B21" s="6"/>
      <c r="C21" s="6"/>
      <c r="D21" s="6"/>
      <c r="E21" s="6"/>
      <c r="F21" s="6"/>
      <c r="G21" s="6"/>
      <c r="H21" s="6"/>
      <c r="I21" s="6"/>
      <c r="J21" s="6"/>
      <c r="K21" s="6"/>
      <c r="L21" s="6"/>
      <c r="M21" s="6"/>
      <c r="N21" s="6"/>
      <c r="O21" s="6"/>
      <c r="P21" s="6"/>
      <c r="Q21" s="6"/>
      <c r="R21" s="6"/>
      <c r="S21" s="6"/>
      <c r="T21" s="6"/>
    </row>
    <row r="22" spans="1:20" x14ac:dyDescent="0.25">
      <c r="A22" s="6"/>
      <c r="B22" s="6"/>
      <c r="C22" s="6"/>
      <c r="D22" s="6"/>
      <c r="E22" s="6"/>
      <c r="F22" s="6"/>
      <c r="G22" s="6"/>
      <c r="H22" s="6"/>
      <c r="I22" s="6"/>
      <c r="J22" s="6"/>
      <c r="K22" s="6"/>
      <c r="L22" s="6"/>
      <c r="M22" s="6"/>
      <c r="N22" s="6"/>
      <c r="O22" s="6"/>
      <c r="P22" s="6"/>
      <c r="Q22" s="6"/>
      <c r="R22" s="6"/>
      <c r="S22" s="6"/>
      <c r="T22" s="6"/>
    </row>
    <row r="23" spans="1:20" x14ac:dyDescent="0.25">
      <c r="A23" s="6"/>
      <c r="B23" s="6"/>
      <c r="C23" s="6"/>
      <c r="D23" s="6"/>
      <c r="E23" s="6"/>
      <c r="F23" s="6"/>
      <c r="G23" s="6"/>
      <c r="H23" s="6"/>
      <c r="I23" s="6"/>
      <c r="J23" s="6"/>
      <c r="K23" s="6"/>
      <c r="L23" s="6"/>
      <c r="M23" s="6"/>
      <c r="N23" s="6"/>
      <c r="O23" s="6"/>
      <c r="P23" s="6"/>
      <c r="Q23" s="6"/>
      <c r="R23" s="6"/>
      <c r="S23" s="6"/>
      <c r="T23" s="6"/>
    </row>
    <row r="24" spans="1:20" x14ac:dyDescent="0.25">
      <c r="A24" s="6"/>
      <c r="B24" s="6"/>
      <c r="C24" s="6"/>
      <c r="D24" s="6"/>
      <c r="E24" s="6"/>
      <c r="F24" s="6"/>
      <c r="G24" s="6"/>
      <c r="H24" s="6"/>
      <c r="I24" s="6"/>
      <c r="J24" s="6"/>
      <c r="K24" s="6"/>
      <c r="L24" s="6"/>
      <c r="M24" s="6"/>
      <c r="N24" s="6"/>
      <c r="O24" s="6"/>
      <c r="P24" s="6"/>
      <c r="Q24" s="6"/>
      <c r="R24" s="6"/>
      <c r="S24" s="6"/>
      <c r="T24" s="6"/>
    </row>
    <row r="25" spans="1:20" x14ac:dyDescent="0.25">
      <c r="A25" s="6"/>
      <c r="B25" s="6"/>
      <c r="C25" s="6"/>
      <c r="D25" s="6"/>
      <c r="E25" s="6"/>
      <c r="F25" s="6"/>
      <c r="G25" s="6"/>
      <c r="H25" s="6"/>
      <c r="I25" s="6"/>
      <c r="J25" s="6"/>
      <c r="K25" s="6"/>
      <c r="L25" s="6"/>
      <c r="M25" s="6"/>
      <c r="N25" s="6"/>
      <c r="O25" s="6"/>
      <c r="P25" s="6"/>
      <c r="Q25" s="6"/>
      <c r="R25" s="6"/>
      <c r="S25" s="6"/>
      <c r="T25" s="6"/>
    </row>
    <row r="26" spans="1:20" x14ac:dyDescent="0.25">
      <c r="A26" s="6"/>
      <c r="B26" s="6"/>
      <c r="C26" s="6"/>
      <c r="D26" s="6"/>
      <c r="E26" s="6"/>
      <c r="F26" s="6"/>
      <c r="G26" s="6"/>
      <c r="H26" s="6"/>
      <c r="I26" s="6"/>
      <c r="J26" s="6"/>
      <c r="K26" s="6"/>
      <c r="L26" s="6"/>
      <c r="M26" s="6"/>
      <c r="N26" s="6"/>
      <c r="O26" s="6"/>
      <c r="P26" s="6"/>
      <c r="Q26" s="6"/>
      <c r="R26" s="6"/>
      <c r="S26" s="6"/>
      <c r="T26" s="6"/>
    </row>
    <row r="27" spans="1:20" x14ac:dyDescent="0.25">
      <c r="A27" s="6"/>
      <c r="B27" s="6"/>
      <c r="C27" s="6"/>
      <c r="D27" s="6"/>
      <c r="E27" s="6"/>
      <c r="F27" s="6"/>
      <c r="G27" s="6"/>
      <c r="H27" s="6"/>
      <c r="I27" s="6"/>
      <c r="J27" s="6"/>
      <c r="K27" s="6"/>
      <c r="L27" s="6"/>
      <c r="M27" s="6"/>
      <c r="N27" s="6"/>
      <c r="O27" s="6"/>
      <c r="P27" s="6"/>
      <c r="Q27" s="6"/>
      <c r="R27" s="6"/>
      <c r="S27" s="6"/>
      <c r="T27" s="6"/>
    </row>
    <row r="28" spans="1:20" x14ac:dyDescent="0.25">
      <c r="A28" s="6"/>
      <c r="B28" s="6"/>
      <c r="C28" s="6"/>
      <c r="D28" s="6"/>
      <c r="E28" s="6"/>
      <c r="F28" s="6"/>
      <c r="G28" s="6"/>
      <c r="H28" s="6"/>
      <c r="I28" s="6"/>
      <c r="J28" s="6"/>
      <c r="K28" s="6"/>
      <c r="L28" s="6"/>
      <c r="M28" s="6"/>
      <c r="N28" s="6"/>
      <c r="O28" s="6"/>
      <c r="P28" s="6"/>
      <c r="Q28" s="6"/>
      <c r="R28" s="6"/>
      <c r="S28" s="6"/>
      <c r="T28" s="6"/>
    </row>
    <row r="29" spans="1:20" x14ac:dyDescent="0.25">
      <c r="A29" s="6"/>
      <c r="B29" s="6"/>
      <c r="C29" s="6"/>
      <c r="D29" s="6"/>
      <c r="E29" s="6"/>
      <c r="F29" s="6"/>
      <c r="G29" s="6"/>
      <c r="H29" s="6"/>
      <c r="I29" s="6"/>
      <c r="J29" s="6"/>
      <c r="K29" s="6"/>
      <c r="L29" s="6"/>
      <c r="M29" s="6"/>
      <c r="N29" s="6"/>
      <c r="O29" s="6"/>
      <c r="P29" s="6"/>
      <c r="Q29" s="6"/>
      <c r="R29" s="6"/>
      <c r="S29" s="6"/>
      <c r="T29" s="6"/>
    </row>
    <row r="30" spans="1:20" x14ac:dyDescent="0.25">
      <c r="A30" s="6"/>
      <c r="B30" s="6"/>
      <c r="C30" s="6"/>
      <c r="D30" s="6"/>
      <c r="E30" s="6"/>
      <c r="F30" s="6"/>
      <c r="G30" s="6"/>
      <c r="H30" s="6"/>
      <c r="I30" s="6"/>
      <c r="J30" s="6"/>
      <c r="K30" s="6"/>
      <c r="L30" s="6"/>
      <c r="M30" s="6"/>
      <c r="N30" s="6"/>
      <c r="O30" s="6"/>
      <c r="P30" s="6"/>
      <c r="Q30" s="6"/>
      <c r="R30" s="6"/>
      <c r="S30" s="6"/>
      <c r="T30" s="6"/>
    </row>
    <row r="31" spans="1:20" x14ac:dyDescent="0.25">
      <c r="A31" s="6"/>
      <c r="B31" s="6"/>
      <c r="C31" s="6"/>
      <c r="D31" s="6"/>
      <c r="E31" s="6"/>
      <c r="F31" s="6"/>
      <c r="G31" s="6"/>
      <c r="H31" s="6"/>
      <c r="I31" s="6"/>
      <c r="J31" s="6"/>
      <c r="K31" s="6"/>
      <c r="L31" s="6"/>
      <c r="M31" s="6"/>
      <c r="N31" s="6"/>
      <c r="O31" s="6"/>
      <c r="P31" s="6"/>
      <c r="Q31" s="6"/>
      <c r="R31" s="6"/>
      <c r="S31" s="6"/>
      <c r="T31" s="6"/>
    </row>
    <row r="32" spans="1:20" x14ac:dyDescent="0.25">
      <c r="A32" s="6"/>
      <c r="B32" s="6"/>
      <c r="C32" s="6"/>
      <c r="D32" s="6"/>
      <c r="E32" s="6"/>
      <c r="F32" s="6"/>
      <c r="G32" s="6"/>
      <c r="H32" s="6"/>
      <c r="I32" s="6"/>
      <c r="J32" s="6"/>
      <c r="K32" s="6"/>
      <c r="L32" s="6"/>
      <c r="M32" s="6"/>
      <c r="N32" s="6"/>
      <c r="O32" s="6"/>
      <c r="P32" s="6"/>
      <c r="Q32" s="6"/>
      <c r="R32" s="6"/>
      <c r="S32" s="6"/>
      <c r="T32" s="6"/>
    </row>
    <row r="33" spans="1:20" x14ac:dyDescent="0.25">
      <c r="A33" s="6"/>
      <c r="B33" s="6"/>
      <c r="C33" s="6"/>
      <c r="D33" s="6"/>
      <c r="E33" s="6"/>
      <c r="F33" s="6"/>
      <c r="G33" s="6"/>
      <c r="H33" s="6"/>
      <c r="I33" s="6"/>
      <c r="J33" s="6"/>
      <c r="K33" s="6"/>
      <c r="L33" s="6"/>
      <c r="M33" s="6"/>
      <c r="N33" s="6"/>
      <c r="O33" s="6"/>
      <c r="P33" s="6"/>
      <c r="Q33" s="6"/>
      <c r="R33" s="6"/>
      <c r="S33" s="6"/>
      <c r="T33" s="6"/>
    </row>
    <row r="34" spans="1:20" x14ac:dyDescent="0.25">
      <c r="A34" s="6"/>
      <c r="B34" s="6"/>
      <c r="C34" s="6"/>
      <c r="D34" s="6"/>
      <c r="E34" s="6"/>
      <c r="F34" s="6"/>
      <c r="G34" s="6"/>
      <c r="H34" s="6"/>
      <c r="I34" s="6"/>
      <c r="J34" s="6"/>
      <c r="K34" s="6"/>
      <c r="L34" s="6"/>
      <c r="M34" s="6"/>
      <c r="N34" s="6"/>
      <c r="O34" s="6"/>
      <c r="P34" s="6"/>
      <c r="Q34" s="6"/>
      <c r="R34" s="6"/>
      <c r="S34" s="6"/>
      <c r="T34" s="6"/>
    </row>
    <row r="35" spans="1:20" x14ac:dyDescent="0.25">
      <c r="A35" s="6"/>
      <c r="B35" s="6"/>
      <c r="C35" s="6"/>
      <c r="D35" s="6"/>
      <c r="E35" s="6"/>
      <c r="F35" s="6"/>
      <c r="G35" s="6"/>
      <c r="H35" s="6"/>
      <c r="I35" s="6"/>
      <c r="J35" s="6"/>
      <c r="K35" s="6"/>
      <c r="L35" s="6"/>
      <c r="M35" s="6"/>
      <c r="N35" s="6"/>
      <c r="O35" s="6"/>
      <c r="P35" s="6"/>
      <c r="Q35" s="6"/>
      <c r="R35" s="6"/>
      <c r="S35" s="6"/>
      <c r="T35" s="6"/>
    </row>
    <row r="36" spans="1:20" x14ac:dyDescent="0.25">
      <c r="A36" s="6"/>
      <c r="B36" s="6"/>
      <c r="C36" s="6"/>
      <c r="D36" s="6"/>
      <c r="E36" s="6"/>
      <c r="F36" s="6"/>
      <c r="G36" s="6"/>
      <c r="H36" s="6"/>
      <c r="I36" s="6"/>
      <c r="J36" s="6"/>
      <c r="K36" s="6"/>
      <c r="L36" s="6"/>
      <c r="M36" s="6"/>
      <c r="N36" s="6"/>
      <c r="O36" s="6"/>
      <c r="P36" s="6"/>
      <c r="Q36" s="6"/>
      <c r="R36" s="6"/>
      <c r="S36" s="6"/>
      <c r="T36" s="6"/>
    </row>
    <row r="37" spans="1:20" x14ac:dyDescent="0.25">
      <c r="A37" s="6"/>
      <c r="B37" s="6"/>
      <c r="C37" s="6"/>
      <c r="D37" s="6"/>
      <c r="E37" s="6"/>
      <c r="F37" s="6"/>
      <c r="G37" s="6"/>
      <c r="H37" s="6"/>
      <c r="I37" s="6"/>
      <c r="J37" s="6"/>
      <c r="K37" s="6"/>
      <c r="L37" s="6"/>
      <c r="M37" s="6"/>
      <c r="N37" s="6"/>
      <c r="O37" s="6"/>
      <c r="P37" s="6"/>
      <c r="Q37" s="6"/>
      <c r="R37" s="6"/>
      <c r="S37" s="6"/>
      <c r="T37" s="6"/>
    </row>
    <row r="38" spans="1:20" x14ac:dyDescent="0.25">
      <c r="A38" s="6"/>
      <c r="B38" s="6"/>
      <c r="C38" s="6"/>
      <c r="D38" s="6"/>
      <c r="E38" s="6"/>
      <c r="F38" s="6"/>
      <c r="G38" s="6"/>
      <c r="H38" s="6"/>
      <c r="I38" s="6"/>
      <c r="J38" s="6"/>
      <c r="K38" s="6"/>
      <c r="L38" s="6"/>
      <c r="M38" s="6"/>
      <c r="N38" s="6"/>
      <c r="O38" s="6"/>
      <c r="P38" s="6"/>
      <c r="Q38" s="6"/>
      <c r="R38" s="6"/>
      <c r="S38" s="6"/>
      <c r="T38" s="6"/>
    </row>
    <row r="39" spans="1:20" x14ac:dyDescent="0.25">
      <c r="A39" s="6"/>
      <c r="B39" s="6"/>
      <c r="C39" s="6"/>
      <c r="D39" s="6"/>
      <c r="E39" s="6"/>
      <c r="F39" s="6"/>
      <c r="G39" s="6"/>
      <c r="H39" s="6"/>
      <c r="I39" s="6"/>
      <c r="J39" s="6"/>
      <c r="K39" s="6"/>
      <c r="L39" s="6"/>
      <c r="M39" s="6"/>
      <c r="N39" s="6"/>
      <c r="O39" s="6"/>
      <c r="P39" s="6"/>
      <c r="Q39" s="6"/>
      <c r="R39" s="6"/>
      <c r="S39" s="6"/>
      <c r="T39" s="6"/>
    </row>
    <row r="40" spans="1:20" x14ac:dyDescent="0.25">
      <c r="A40" s="6"/>
      <c r="B40" s="6"/>
      <c r="C40" s="6"/>
      <c r="D40" s="6"/>
      <c r="E40" s="6"/>
      <c r="F40" s="6"/>
      <c r="G40" s="6"/>
      <c r="H40" s="6"/>
      <c r="I40" s="6"/>
      <c r="J40" s="6"/>
      <c r="K40" s="6"/>
      <c r="L40" s="6"/>
      <c r="M40" s="6"/>
      <c r="N40" s="6"/>
      <c r="O40" s="6"/>
      <c r="P40" s="6"/>
      <c r="Q40" s="6"/>
      <c r="R40" s="6"/>
      <c r="S40" s="6"/>
      <c r="T40" s="6"/>
    </row>
    <row r="41" spans="1:20" x14ac:dyDescent="0.25">
      <c r="A41" s="6"/>
      <c r="B41" s="6"/>
      <c r="C41" s="6"/>
      <c r="D41" s="6"/>
      <c r="E41" s="6"/>
      <c r="F41" s="6"/>
      <c r="G41" s="6"/>
      <c r="H41" s="6"/>
      <c r="I41" s="6"/>
      <c r="J41" s="6"/>
      <c r="K41" s="6"/>
      <c r="L41" s="6"/>
      <c r="M41" s="6"/>
      <c r="N41" s="6"/>
      <c r="O41" s="6"/>
      <c r="P41" s="6"/>
      <c r="Q41" s="6"/>
      <c r="R41" s="6"/>
      <c r="S41" s="6"/>
      <c r="T41" s="6"/>
    </row>
    <row r="42" spans="1:20" x14ac:dyDescent="0.25">
      <c r="A42" s="6"/>
      <c r="B42" s="6"/>
      <c r="C42" s="6"/>
      <c r="D42" s="6"/>
      <c r="E42" s="6"/>
      <c r="F42" s="6"/>
      <c r="G42" s="6"/>
      <c r="H42" s="6"/>
      <c r="I42" s="6"/>
      <c r="J42" s="6"/>
      <c r="K42" s="6"/>
      <c r="L42" s="6"/>
      <c r="M42" s="6"/>
      <c r="N42" s="6"/>
      <c r="O42" s="6"/>
      <c r="P42" s="6"/>
      <c r="Q42" s="6"/>
      <c r="R42" s="6"/>
      <c r="S42" s="6"/>
      <c r="T42" s="6"/>
    </row>
    <row r="43" spans="1:20" x14ac:dyDescent="0.25">
      <c r="A43" s="6"/>
      <c r="B43" s="6"/>
      <c r="C43" s="6"/>
      <c r="D43" s="6"/>
      <c r="E43" s="6"/>
      <c r="F43" s="6"/>
      <c r="G43" s="6"/>
      <c r="H43" s="6"/>
      <c r="I43" s="6"/>
      <c r="J43" s="6"/>
      <c r="K43" s="6"/>
      <c r="L43" s="6"/>
      <c r="M43" s="6"/>
      <c r="N43" s="6"/>
      <c r="O43" s="6"/>
      <c r="P43" s="6"/>
      <c r="Q43" s="6"/>
      <c r="R43" s="6"/>
      <c r="S43" s="6"/>
      <c r="T43" s="6"/>
    </row>
    <row r="44" spans="1:20" x14ac:dyDescent="0.25">
      <c r="A44" s="6"/>
      <c r="B44" s="6"/>
      <c r="C44" s="6"/>
      <c r="D44" s="6"/>
      <c r="E44" s="6"/>
      <c r="F44" s="6"/>
      <c r="G44" s="6"/>
      <c r="H44" s="6"/>
      <c r="I44" s="6"/>
      <c r="J44" s="6"/>
      <c r="K44" s="6"/>
      <c r="L44" s="6"/>
      <c r="M44" s="6"/>
      <c r="N44" s="6"/>
      <c r="O44" s="6"/>
      <c r="P44" s="6"/>
      <c r="Q44" s="6"/>
      <c r="R44" s="6"/>
      <c r="S44" s="6"/>
      <c r="T44" s="6"/>
    </row>
    <row r="45" spans="1:20" x14ac:dyDescent="0.25">
      <c r="A45" s="6"/>
      <c r="B45" s="6"/>
      <c r="C45" s="6"/>
      <c r="D45" s="6"/>
      <c r="E45" s="6"/>
      <c r="F45" s="6"/>
      <c r="G45" s="6"/>
      <c r="H45" s="6"/>
      <c r="I45" s="6"/>
      <c r="J45" s="6"/>
      <c r="K45" s="6"/>
      <c r="L45" s="6"/>
      <c r="M45" s="6"/>
      <c r="N45" s="6"/>
      <c r="O45" s="6"/>
      <c r="P45" s="6"/>
      <c r="Q45" s="6"/>
      <c r="R45" s="6"/>
      <c r="S45" s="6"/>
      <c r="T45" s="6"/>
    </row>
    <row r="46" spans="1:20" x14ac:dyDescent="0.25">
      <c r="A46" s="6"/>
      <c r="B46" s="6"/>
      <c r="C46" s="6"/>
      <c r="D46" s="6"/>
      <c r="E46" s="6"/>
      <c r="F46" s="6"/>
      <c r="G46" s="6"/>
      <c r="H46" s="6"/>
      <c r="I46" s="6"/>
      <c r="J46" s="6"/>
      <c r="K46" s="6"/>
      <c r="L46" s="6"/>
      <c r="M46" s="6"/>
      <c r="N46" s="6"/>
      <c r="O46" s="6"/>
      <c r="P46" s="6"/>
      <c r="Q46" s="6"/>
      <c r="R46" s="6"/>
      <c r="S46" s="6"/>
      <c r="T46" s="6"/>
    </row>
    <row r="47" spans="1:20" x14ac:dyDescent="0.25">
      <c r="A47" s="6"/>
      <c r="B47" s="6"/>
      <c r="C47" s="6"/>
      <c r="D47" s="6"/>
      <c r="E47" s="6"/>
      <c r="F47" s="6"/>
      <c r="G47" s="6"/>
      <c r="H47" s="6"/>
      <c r="I47" s="6"/>
      <c r="J47" s="6"/>
      <c r="K47" s="6"/>
      <c r="L47" s="6"/>
      <c r="M47" s="6"/>
      <c r="N47" s="6"/>
      <c r="O47" s="6"/>
      <c r="P47" s="6"/>
      <c r="Q47" s="6"/>
      <c r="R47" s="6"/>
      <c r="S47" s="6"/>
      <c r="T47" s="6"/>
    </row>
    <row r="48" spans="1:20" x14ac:dyDescent="0.25">
      <c r="A48" s="6"/>
      <c r="B48" s="6"/>
      <c r="C48" s="6"/>
      <c r="D48" s="6"/>
      <c r="E48" s="6"/>
      <c r="F48" s="6"/>
      <c r="G48" s="6"/>
      <c r="H48" s="6"/>
      <c r="I48" s="6"/>
      <c r="J48" s="6"/>
      <c r="K48" s="6"/>
      <c r="L48" s="6"/>
      <c r="M48" s="6"/>
      <c r="N48" s="6"/>
      <c r="O48" s="6"/>
      <c r="P48" s="6"/>
      <c r="Q48" s="6"/>
      <c r="R48" s="6"/>
      <c r="S48" s="6"/>
      <c r="T48" s="6"/>
    </row>
    <row r="49" spans="1:20" x14ac:dyDescent="0.25">
      <c r="A49" s="6"/>
      <c r="B49" s="6"/>
      <c r="C49" s="6"/>
      <c r="D49" s="6"/>
      <c r="E49" s="6"/>
      <c r="F49" s="6"/>
      <c r="G49" s="6"/>
      <c r="H49" s="6"/>
      <c r="I49" s="6"/>
      <c r="J49" s="6"/>
      <c r="K49" s="6"/>
      <c r="L49" s="6"/>
      <c r="M49" s="6"/>
      <c r="N49" s="6"/>
      <c r="O49" s="6"/>
      <c r="P49" s="6"/>
      <c r="Q49" s="6"/>
      <c r="R49" s="6"/>
      <c r="S49" s="6"/>
      <c r="T49" s="6"/>
    </row>
    <row r="50" spans="1:20" x14ac:dyDescent="0.25">
      <c r="A50" s="6"/>
      <c r="B50" s="6"/>
      <c r="C50" s="6"/>
      <c r="D50" s="6"/>
      <c r="E50" s="6"/>
      <c r="F50" s="6"/>
      <c r="G50" s="6"/>
      <c r="H50" s="6"/>
      <c r="I50" s="6"/>
      <c r="J50" s="6"/>
      <c r="K50" s="6"/>
      <c r="L50" s="6"/>
      <c r="M50" s="6"/>
      <c r="N50" s="6"/>
      <c r="O50" s="6"/>
      <c r="P50" s="6"/>
      <c r="Q50" s="6"/>
      <c r="R50" s="6"/>
      <c r="S50" s="6"/>
      <c r="T50" s="6"/>
    </row>
    <row r="51" spans="1:20" x14ac:dyDescent="0.25">
      <c r="A51" s="6"/>
      <c r="B51" s="6"/>
      <c r="C51" s="6"/>
      <c r="D51" s="6"/>
      <c r="E51" s="6"/>
      <c r="F51" s="6"/>
      <c r="G51" s="6"/>
      <c r="H51" s="6"/>
      <c r="I51" s="6"/>
      <c r="J51" s="6"/>
      <c r="K51" s="6"/>
      <c r="L51" s="6"/>
      <c r="M51" s="6"/>
      <c r="N51" s="6"/>
      <c r="O51" s="6"/>
      <c r="P51" s="6"/>
      <c r="Q51" s="6"/>
      <c r="R51" s="6"/>
      <c r="S51" s="6"/>
      <c r="T51" s="6"/>
    </row>
    <row r="52" spans="1:20" x14ac:dyDescent="0.25">
      <c r="A52" s="6"/>
      <c r="B52" s="6"/>
      <c r="C52" s="6"/>
      <c r="D52" s="6"/>
      <c r="E52" s="6"/>
      <c r="F52" s="6"/>
      <c r="G52" s="6"/>
      <c r="H52" s="6"/>
      <c r="I52" s="6"/>
      <c r="J52" s="6"/>
      <c r="K52" s="6"/>
      <c r="L52" s="6"/>
      <c r="M52" s="6"/>
      <c r="N52" s="6"/>
      <c r="O52" s="6"/>
      <c r="P52" s="6"/>
      <c r="Q52" s="6"/>
      <c r="R52" s="6"/>
      <c r="S52" s="6"/>
      <c r="T52" s="6"/>
    </row>
    <row r="53" spans="1:20" x14ac:dyDescent="0.25">
      <c r="A53" s="6"/>
      <c r="B53" s="6"/>
      <c r="C53" s="6"/>
      <c r="D53" s="6"/>
      <c r="E53" s="6"/>
      <c r="F53" s="6"/>
      <c r="G53" s="6"/>
      <c r="H53" s="6"/>
      <c r="I53" s="6"/>
      <c r="J53" s="6"/>
      <c r="K53" s="6"/>
      <c r="L53" s="6"/>
      <c r="M53" s="6"/>
      <c r="N53" s="6"/>
      <c r="O53" s="6"/>
      <c r="P53" s="6"/>
      <c r="Q53" s="6"/>
      <c r="R53" s="6"/>
      <c r="S53" s="6"/>
      <c r="T53" s="6"/>
    </row>
    <row r="54" spans="1:20" x14ac:dyDescent="0.25">
      <c r="A54" s="6"/>
      <c r="B54" s="6"/>
      <c r="C54" s="6"/>
      <c r="D54" s="6"/>
      <c r="E54" s="6"/>
      <c r="F54" s="6"/>
      <c r="G54" s="6"/>
      <c r="H54" s="6"/>
      <c r="I54" s="6"/>
      <c r="J54" s="6"/>
      <c r="K54" s="6"/>
      <c r="L54" s="6"/>
      <c r="M54" s="6"/>
      <c r="N54" s="6"/>
      <c r="O54" s="6"/>
      <c r="P54" s="6"/>
      <c r="Q54" s="6"/>
      <c r="R54" s="6"/>
      <c r="S54" s="6"/>
      <c r="T54" s="6"/>
    </row>
  </sheetData>
  <mergeCells count="15">
    <mergeCell ref="A17:T17"/>
    <mergeCell ref="A4:A5"/>
    <mergeCell ref="B4:B5"/>
    <mergeCell ref="C4:F4"/>
    <mergeCell ref="G4:J4"/>
    <mergeCell ref="K4:N4"/>
    <mergeCell ref="O4:R4"/>
    <mergeCell ref="A2:T2"/>
    <mergeCell ref="A14:T14"/>
    <mergeCell ref="A15:T15"/>
    <mergeCell ref="A16:T16"/>
    <mergeCell ref="A1:F1"/>
    <mergeCell ref="G1:L1"/>
    <mergeCell ref="M1:R1"/>
    <mergeCell ref="S1:T1"/>
  </mergeCells>
  <phoneticPr fontId="6" type="noConversion"/>
  <pageMargins left="0.7" right="0.7" top="0.75" bottom="0.75" header="0.3" footer="0.3"/>
  <pageSetup paperSize="9" scale="51" orientation="landscape" r:id="rId1"/>
  <colBreaks count="1" manualBreakCount="1">
    <brk id="20"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86"/>
  <sheetViews>
    <sheetView topLeftCell="A10" zoomScaleNormal="100" workbookViewId="0">
      <selection activeCell="G12" sqref="G12"/>
    </sheetView>
  </sheetViews>
  <sheetFormatPr defaultRowHeight="15" x14ac:dyDescent="0.25"/>
  <cols>
    <col min="1" max="1" width="12.42578125" customWidth="1"/>
    <col min="2" max="2" width="20.28515625" customWidth="1"/>
    <col min="3" max="3" width="10.28515625" customWidth="1"/>
    <col min="4" max="4" width="7.42578125" customWidth="1"/>
    <col min="5" max="6" width="17.28515625" customWidth="1"/>
    <col min="7" max="7" width="17.42578125" customWidth="1"/>
    <col min="8" max="8" width="16.5703125" customWidth="1"/>
    <col min="9" max="9" width="17.7109375" customWidth="1"/>
    <col min="10" max="10" width="17.5703125" customWidth="1"/>
    <col min="11" max="11" width="18.28515625" customWidth="1"/>
    <col min="12" max="12" width="17.5703125" customWidth="1"/>
    <col min="13" max="13" width="17" customWidth="1"/>
    <col min="14" max="14" width="17.85546875" customWidth="1"/>
    <col min="15" max="15" width="12.42578125" customWidth="1"/>
    <col min="17" max="17" width="10.42578125" customWidth="1"/>
    <col min="18" max="18" width="12" customWidth="1"/>
    <col min="20" max="20" width="10.5703125" customWidth="1"/>
    <col min="21" max="21" width="12.140625" customWidth="1"/>
    <col min="22" max="22" width="15.140625" customWidth="1"/>
    <col min="23" max="23" width="16.7109375" customWidth="1"/>
  </cols>
  <sheetData>
    <row r="1" spans="1:23" x14ac:dyDescent="0.25">
      <c r="A1" s="60" t="s">
        <v>268</v>
      </c>
      <c r="B1" s="60"/>
      <c r="C1" s="60"/>
      <c r="D1" s="60"/>
      <c r="E1" s="60"/>
      <c r="F1" s="60"/>
      <c r="G1" s="60"/>
      <c r="H1" s="60"/>
      <c r="I1" s="60"/>
      <c r="J1" s="60"/>
      <c r="K1" s="60"/>
      <c r="L1" s="60"/>
      <c r="M1" s="60"/>
      <c r="N1" s="60"/>
      <c r="O1" s="60"/>
      <c r="P1" s="60"/>
      <c r="Q1" s="60"/>
      <c r="R1" s="60"/>
      <c r="S1" s="60"/>
      <c r="T1" s="60"/>
      <c r="U1" s="26"/>
      <c r="V1" s="26"/>
      <c r="W1" s="26"/>
    </row>
    <row r="3" spans="1:23" ht="42.75" customHeight="1" x14ac:dyDescent="0.25">
      <c r="A3" s="64" t="s">
        <v>104</v>
      </c>
      <c r="B3" s="64"/>
      <c r="C3" s="64"/>
      <c r="D3" s="64"/>
      <c r="E3" s="64"/>
      <c r="F3" s="64"/>
      <c r="G3" s="64"/>
      <c r="H3" s="64"/>
      <c r="I3" s="64"/>
      <c r="J3" s="64"/>
      <c r="K3" s="64"/>
      <c r="L3" s="64"/>
      <c r="M3" s="64"/>
      <c r="N3" s="64"/>
      <c r="O3" s="64"/>
      <c r="P3" s="64"/>
      <c r="Q3" s="64"/>
      <c r="R3" s="64"/>
      <c r="S3" s="64"/>
      <c r="T3" s="64"/>
      <c r="U3" s="29"/>
      <c r="V3" s="29"/>
      <c r="W3" s="29"/>
    </row>
    <row r="4" spans="1:23" ht="15" customHeight="1" x14ac:dyDescent="0.25">
      <c r="A4" s="64" t="s">
        <v>105</v>
      </c>
      <c r="B4" s="64"/>
      <c r="C4" s="64"/>
      <c r="D4" s="64"/>
      <c r="E4" s="64"/>
      <c r="F4" s="64"/>
      <c r="G4" s="64"/>
      <c r="H4" s="64"/>
      <c r="I4" s="64"/>
      <c r="J4" s="64"/>
      <c r="K4" s="64"/>
      <c r="L4" s="64"/>
      <c r="M4" s="64"/>
      <c r="N4" s="64"/>
      <c r="O4" s="64"/>
      <c r="P4" s="64"/>
      <c r="Q4" s="64"/>
      <c r="R4" s="64"/>
      <c r="S4" s="64"/>
      <c r="T4" s="64"/>
      <c r="U4" s="64"/>
      <c r="V4" s="64"/>
      <c r="W4" s="64"/>
    </row>
    <row r="5" spans="1:23" ht="15" customHeight="1" x14ac:dyDescent="0.25">
      <c r="A5" s="64" t="s">
        <v>106</v>
      </c>
      <c r="B5" s="64"/>
      <c r="C5" s="64"/>
      <c r="D5" s="64"/>
      <c r="E5" s="64"/>
      <c r="F5" s="64"/>
      <c r="G5" s="64"/>
      <c r="H5" s="64"/>
      <c r="I5" s="64"/>
      <c r="J5" s="64"/>
      <c r="K5" s="64"/>
      <c r="L5" s="64"/>
      <c r="M5" s="64"/>
      <c r="N5" s="64"/>
      <c r="O5" s="64"/>
      <c r="P5" s="64"/>
      <c r="Q5" s="64"/>
      <c r="R5" s="64"/>
      <c r="S5" s="64"/>
      <c r="T5" s="64"/>
      <c r="U5" s="64"/>
      <c r="V5" s="64"/>
      <c r="W5" s="64"/>
    </row>
    <row r="6" spans="1:23" ht="15" customHeight="1" x14ac:dyDescent="0.25">
      <c r="A6" s="64" t="s">
        <v>107</v>
      </c>
      <c r="B6" s="64"/>
      <c r="C6" s="64"/>
      <c r="D6" s="64"/>
      <c r="E6" s="64"/>
      <c r="F6" s="64"/>
      <c r="G6" s="64"/>
      <c r="H6" s="64"/>
      <c r="I6" s="64"/>
      <c r="J6" s="64"/>
      <c r="K6" s="64"/>
      <c r="L6" s="64"/>
      <c r="M6" s="64"/>
      <c r="N6" s="64"/>
      <c r="O6" s="64"/>
      <c r="P6" s="64"/>
      <c r="Q6" s="64"/>
      <c r="R6" s="64"/>
      <c r="S6" s="64"/>
      <c r="T6" s="64"/>
      <c r="U6" s="64"/>
      <c r="V6" s="64"/>
      <c r="W6" s="64"/>
    </row>
    <row r="8" spans="1:23" ht="15" customHeight="1" x14ac:dyDescent="0.25">
      <c r="A8" s="92" t="s">
        <v>52</v>
      </c>
      <c r="B8" s="102" t="s">
        <v>53</v>
      </c>
      <c r="C8" s="103"/>
      <c r="D8" s="104"/>
      <c r="E8" s="88" t="s">
        <v>108</v>
      </c>
      <c r="F8" s="88"/>
      <c r="G8" s="88"/>
      <c r="H8" s="88"/>
      <c r="I8" s="88"/>
      <c r="J8" s="88"/>
      <c r="K8" s="88"/>
      <c r="L8" s="88"/>
      <c r="M8" s="88"/>
      <c r="N8" s="88"/>
      <c r="O8" s="88"/>
      <c r="P8" s="88"/>
      <c r="Q8" s="88"/>
      <c r="R8" s="88"/>
      <c r="S8" s="88"/>
      <c r="T8" s="92" t="s">
        <v>109</v>
      </c>
      <c r="U8" s="18"/>
      <c r="W8" s="57"/>
    </row>
    <row r="9" spans="1:23" ht="32.25" customHeight="1" x14ac:dyDescent="0.25">
      <c r="A9" s="92"/>
      <c r="B9" s="105"/>
      <c r="C9" s="106"/>
      <c r="D9" s="107"/>
      <c r="E9" s="88" t="s">
        <v>110</v>
      </c>
      <c r="F9" s="88"/>
      <c r="G9" s="88"/>
      <c r="H9" s="88" t="s">
        <v>111</v>
      </c>
      <c r="I9" s="88"/>
      <c r="J9" s="88"/>
      <c r="K9" s="112" t="s">
        <v>112</v>
      </c>
      <c r="L9" s="113"/>
      <c r="M9" s="114"/>
      <c r="N9" s="112" t="s">
        <v>113</v>
      </c>
      <c r="O9" s="113"/>
      <c r="P9" s="114"/>
      <c r="Q9" s="112" t="s">
        <v>114</v>
      </c>
      <c r="R9" s="113"/>
      <c r="S9" s="114"/>
      <c r="T9" s="92"/>
      <c r="W9" s="57"/>
    </row>
    <row r="10" spans="1:23" ht="90" x14ac:dyDescent="0.25">
      <c r="A10" s="92"/>
      <c r="B10" s="108"/>
      <c r="C10" s="109"/>
      <c r="D10" s="110"/>
      <c r="E10" s="56">
        <v>2017</v>
      </c>
      <c r="F10" s="56" t="s">
        <v>269</v>
      </c>
      <c r="G10" s="56" t="s">
        <v>115</v>
      </c>
      <c r="H10" s="56">
        <v>2017</v>
      </c>
      <c r="I10" s="56" t="s">
        <v>269</v>
      </c>
      <c r="J10" s="56" t="s">
        <v>115</v>
      </c>
      <c r="K10" s="56">
        <v>2017</v>
      </c>
      <c r="L10" s="56" t="s">
        <v>269</v>
      </c>
      <c r="M10" s="56" t="s">
        <v>115</v>
      </c>
      <c r="N10" s="56">
        <v>2017</v>
      </c>
      <c r="O10" s="56" t="s">
        <v>269</v>
      </c>
      <c r="P10" s="56" t="s">
        <v>115</v>
      </c>
      <c r="Q10" s="56">
        <v>2017</v>
      </c>
      <c r="R10" s="56" t="s">
        <v>269</v>
      </c>
      <c r="S10" s="56" t="s">
        <v>115</v>
      </c>
      <c r="T10" s="92"/>
      <c r="W10" s="57"/>
    </row>
    <row r="11" spans="1:23" x14ac:dyDescent="0.25">
      <c r="A11" s="55">
        <v>1</v>
      </c>
      <c r="B11" s="115">
        <v>2</v>
      </c>
      <c r="C11" s="116"/>
      <c r="D11" s="117"/>
      <c r="E11" s="55">
        <v>3</v>
      </c>
      <c r="F11" s="55">
        <v>4</v>
      </c>
      <c r="G11" s="55">
        <v>5</v>
      </c>
      <c r="H11" s="55">
        <v>6</v>
      </c>
      <c r="I11" s="55">
        <v>7</v>
      </c>
      <c r="J11" s="55">
        <v>8</v>
      </c>
      <c r="K11" s="55">
        <v>9</v>
      </c>
      <c r="L11" s="55">
        <v>10</v>
      </c>
      <c r="M11" s="55">
        <v>11</v>
      </c>
      <c r="N11" s="55">
        <v>12</v>
      </c>
      <c r="O11" s="55">
        <v>13</v>
      </c>
      <c r="P11" s="55">
        <v>14</v>
      </c>
      <c r="Q11" s="55">
        <v>15</v>
      </c>
      <c r="R11" s="55">
        <v>16</v>
      </c>
      <c r="S11" s="55">
        <v>17</v>
      </c>
      <c r="T11" s="55">
        <v>18</v>
      </c>
    </row>
    <row r="12" spans="1:23" ht="45.75" customHeight="1" x14ac:dyDescent="0.25">
      <c r="A12" s="10">
        <v>1</v>
      </c>
      <c r="B12" s="74" t="s">
        <v>116</v>
      </c>
      <c r="C12" s="101"/>
      <c r="D12" s="75"/>
      <c r="E12" s="55">
        <v>31</v>
      </c>
      <c r="F12" s="55">
        <v>66</v>
      </c>
      <c r="G12" s="30">
        <f>F12*100/E12-100</f>
        <v>112.90322580645162</v>
      </c>
      <c r="H12" s="55">
        <v>8</v>
      </c>
      <c r="I12" s="55">
        <v>31</v>
      </c>
      <c r="J12" s="30">
        <f>I12*100/H12-100</f>
        <v>287.5</v>
      </c>
      <c r="K12" s="55">
        <v>1</v>
      </c>
      <c r="L12" s="55">
        <v>1</v>
      </c>
      <c r="M12" s="30">
        <f>L12*100/K12-100</f>
        <v>0</v>
      </c>
      <c r="N12" s="55">
        <v>1</v>
      </c>
      <c r="O12" s="55">
        <v>2</v>
      </c>
      <c r="P12" s="30">
        <f>O12*100/N12-100</f>
        <v>100</v>
      </c>
      <c r="Q12" s="55">
        <v>0</v>
      </c>
      <c r="R12" s="55">
        <v>0</v>
      </c>
      <c r="S12" s="55">
        <v>0</v>
      </c>
      <c r="T12" s="55">
        <f>E12+F12+H12+I12+K12+L12+N12+O12+Q12+R12</f>
        <v>141</v>
      </c>
    </row>
    <row r="13" spans="1:23" ht="75" customHeight="1" x14ac:dyDescent="0.25">
      <c r="A13" s="10">
        <v>2</v>
      </c>
      <c r="B13" s="74" t="s">
        <v>117</v>
      </c>
      <c r="C13" s="101"/>
      <c r="D13" s="75"/>
      <c r="E13" s="55">
        <v>31</v>
      </c>
      <c r="F13" s="55">
        <v>59</v>
      </c>
      <c r="G13" s="30">
        <f>F13*100/E13-100</f>
        <v>90.322580645161281</v>
      </c>
      <c r="H13" s="55">
        <v>7</v>
      </c>
      <c r="I13" s="55">
        <v>28</v>
      </c>
      <c r="J13" s="30">
        <f>I13*100/H13-100</f>
        <v>300</v>
      </c>
      <c r="K13" s="55">
        <v>1</v>
      </c>
      <c r="L13" s="55">
        <v>1</v>
      </c>
      <c r="M13" s="30">
        <f>L13*100/K13-100</f>
        <v>0</v>
      </c>
      <c r="N13" s="55">
        <v>1</v>
      </c>
      <c r="O13" s="55">
        <v>2</v>
      </c>
      <c r="P13" s="30">
        <f>O13*100/N13-100</f>
        <v>100</v>
      </c>
      <c r="Q13" s="55">
        <v>0</v>
      </c>
      <c r="R13" s="55">
        <v>0</v>
      </c>
      <c r="S13" s="55">
        <v>0</v>
      </c>
      <c r="T13" s="55">
        <f t="shared" ref="T13:T23" si="0">E13+F13+H13+I13+K13+L13+N13+O13+Q13+R13</f>
        <v>130</v>
      </c>
    </row>
    <row r="14" spans="1:23" ht="105" customHeight="1" x14ac:dyDescent="0.25">
      <c r="A14" s="10">
        <v>3</v>
      </c>
      <c r="B14" s="74" t="s">
        <v>118</v>
      </c>
      <c r="C14" s="101"/>
      <c r="D14" s="75"/>
      <c r="E14" s="55">
        <v>0</v>
      </c>
      <c r="F14" s="55">
        <v>0</v>
      </c>
      <c r="G14" s="30">
        <v>0</v>
      </c>
      <c r="H14" s="55">
        <v>0</v>
      </c>
      <c r="I14" s="55">
        <v>0</v>
      </c>
      <c r="J14" s="30">
        <v>0</v>
      </c>
      <c r="K14" s="55">
        <v>0</v>
      </c>
      <c r="L14" s="55">
        <v>0</v>
      </c>
      <c r="M14" s="30">
        <v>0</v>
      </c>
      <c r="N14" s="55">
        <v>0</v>
      </c>
      <c r="O14" s="55">
        <v>0</v>
      </c>
      <c r="P14" s="30">
        <v>0</v>
      </c>
      <c r="Q14" s="55">
        <v>0</v>
      </c>
      <c r="R14" s="55">
        <v>0</v>
      </c>
      <c r="S14" s="55">
        <v>0</v>
      </c>
      <c r="T14" s="55">
        <f t="shared" si="0"/>
        <v>0</v>
      </c>
    </row>
    <row r="15" spans="1:23" ht="15.75" customHeight="1" x14ac:dyDescent="0.25">
      <c r="A15" s="10" t="s">
        <v>14</v>
      </c>
      <c r="B15" s="74" t="s">
        <v>119</v>
      </c>
      <c r="C15" s="101"/>
      <c r="D15" s="75"/>
      <c r="E15" s="55">
        <v>0</v>
      </c>
      <c r="F15" s="55">
        <v>0</v>
      </c>
      <c r="G15" s="30">
        <v>0</v>
      </c>
      <c r="H15" s="55">
        <v>0</v>
      </c>
      <c r="I15" s="55">
        <v>0</v>
      </c>
      <c r="J15" s="30">
        <v>0</v>
      </c>
      <c r="K15" s="55">
        <v>0</v>
      </c>
      <c r="L15" s="55">
        <v>0</v>
      </c>
      <c r="M15" s="30">
        <v>0</v>
      </c>
      <c r="N15" s="55">
        <v>0</v>
      </c>
      <c r="O15" s="55">
        <v>0</v>
      </c>
      <c r="P15" s="30">
        <v>0</v>
      </c>
      <c r="Q15" s="55">
        <v>0</v>
      </c>
      <c r="R15" s="55">
        <v>0</v>
      </c>
      <c r="S15" s="55">
        <v>0</v>
      </c>
      <c r="T15" s="55">
        <f t="shared" si="0"/>
        <v>0</v>
      </c>
    </row>
    <row r="16" spans="1:23" ht="15" customHeight="1" x14ac:dyDescent="0.25">
      <c r="A16" s="10" t="s">
        <v>15</v>
      </c>
      <c r="B16" s="74" t="s">
        <v>120</v>
      </c>
      <c r="C16" s="101"/>
      <c r="D16" s="75"/>
      <c r="E16" s="55">
        <v>0</v>
      </c>
      <c r="F16" s="55">
        <v>0</v>
      </c>
      <c r="G16" s="30">
        <v>0</v>
      </c>
      <c r="H16" s="55">
        <v>0</v>
      </c>
      <c r="I16" s="55">
        <v>0</v>
      </c>
      <c r="J16" s="30">
        <v>0</v>
      </c>
      <c r="K16" s="55">
        <v>0</v>
      </c>
      <c r="L16" s="55">
        <v>0</v>
      </c>
      <c r="M16" s="30">
        <v>0</v>
      </c>
      <c r="N16" s="55">
        <v>0</v>
      </c>
      <c r="O16" s="55">
        <v>0</v>
      </c>
      <c r="P16" s="30">
        <v>0</v>
      </c>
      <c r="Q16" s="55">
        <v>0</v>
      </c>
      <c r="R16" s="55">
        <v>0</v>
      </c>
      <c r="S16" s="55">
        <v>0</v>
      </c>
      <c r="T16" s="55">
        <f t="shared" si="0"/>
        <v>0</v>
      </c>
    </row>
    <row r="17" spans="1:24" ht="74.25" customHeight="1" x14ac:dyDescent="0.25">
      <c r="A17" s="10">
        <v>4</v>
      </c>
      <c r="B17" s="74" t="s">
        <v>121</v>
      </c>
      <c r="C17" s="101"/>
      <c r="D17" s="75"/>
      <c r="E17" s="55">
        <v>20.23</v>
      </c>
      <c r="F17" s="55">
        <v>13.83</v>
      </c>
      <c r="G17" s="30">
        <f>F17*100/E17-100</f>
        <v>-31.636183885318829</v>
      </c>
      <c r="H17" s="55">
        <v>10.25</v>
      </c>
      <c r="I17" s="55">
        <v>12.36</v>
      </c>
      <c r="J17" s="30">
        <f>I17*100/H17-100</f>
        <v>20.58536585365853</v>
      </c>
      <c r="K17" s="55">
        <v>8</v>
      </c>
      <c r="L17" s="55">
        <v>12</v>
      </c>
      <c r="M17" s="30">
        <f>L17*100/K17-100</f>
        <v>50</v>
      </c>
      <c r="N17" s="55">
        <v>6</v>
      </c>
      <c r="O17" s="55">
        <v>12.5</v>
      </c>
      <c r="P17" s="30">
        <f>O17*100/N17-100</f>
        <v>108.33333333333334</v>
      </c>
      <c r="Q17" s="55">
        <v>0</v>
      </c>
      <c r="R17" s="55">
        <v>0</v>
      </c>
      <c r="S17" s="55">
        <v>0</v>
      </c>
      <c r="T17" s="55">
        <f>E17+F17+H17+I17+K17+L17+N17+O17+Q17+R17</f>
        <v>95.17</v>
      </c>
    </row>
    <row r="18" spans="1:24" ht="64.5" customHeight="1" x14ac:dyDescent="0.25">
      <c r="A18" s="10">
        <v>5</v>
      </c>
      <c r="B18" s="74" t="s">
        <v>122</v>
      </c>
      <c r="C18" s="101"/>
      <c r="D18" s="75"/>
      <c r="E18" s="55">
        <v>18</v>
      </c>
      <c r="F18" s="55">
        <v>50</v>
      </c>
      <c r="G18" s="30">
        <f>F18*100/E18-100</f>
        <v>177.77777777777777</v>
      </c>
      <c r="H18" s="55">
        <v>4</v>
      </c>
      <c r="I18" s="55">
        <v>20</v>
      </c>
      <c r="J18" s="30">
        <f>I18*100/H18-100</f>
        <v>400</v>
      </c>
      <c r="K18" s="55">
        <v>4</v>
      </c>
      <c r="L18" s="55">
        <v>0</v>
      </c>
      <c r="M18" s="30">
        <f>L18*100/K18-100</f>
        <v>-100</v>
      </c>
      <c r="N18" s="55">
        <v>0</v>
      </c>
      <c r="O18" s="55">
        <v>0</v>
      </c>
      <c r="P18" s="30">
        <v>0</v>
      </c>
      <c r="Q18" s="55">
        <v>0</v>
      </c>
      <c r="R18" s="55">
        <v>0</v>
      </c>
      <c r="S18" s="55">
        <v>0</v>
      </c>
      <c r="T18" s="55">
        <f t="shared" si="0"/>
        <v>96</v>
      </c>
    </row>
    <row r="19" spans="1:24" ht="61.5" customHeight="1" x14ac:dyDescent="0.25">
      <c r="A19" s="10">
        <v>6</v>
      </c>
      <c r="B19" s="74" t="s">
        <v>123</v>
      </c>
      <c r="C19" s="101"/>
      <c r="D19" s="75"/>
      <c r="E19" s="55">
        <v>23</v>
      </c>
      <c r="F19" s="55">
        <v>46</v>
      </c>
      <c r="G19" s="30">
        <f>F19*100/E19-100</f>
        <v>100</v>
      </c>
      <c r="H19" s="55">
        <v>6</v>
      </c>
      <c r="I19" s="55">
        <v>15</v>
      </c>
      <c r="J19" s="30">
        <f>I19*100/H19-100</f>
        <v>150</v>
      </c>
      <c r="K19" s="55">
        <v>0</v>
      </c>
      <c r="L19" s="55">
        <v>2</v>
      </c>
      <c r="M19" s="30" t="e">
        <f>L19*100/K19-100</f>
        <v>#DIV/0!</v>
      </c>
      <c r="N19" s="55">
        <v>0</v>
      </c>
      <c r="O19" s="55">
        <v>1</v>
      </c>
      <c r="P19" s="30">
        <v>0</v>
      </c>
      <c r="Q19" s="55">
        <v>0</v>
      </c>
      <c r="R19" s="55">
        <v>0</v>
      </c>
      <c r="S19" s="55">
        <v>0</v>
      </c>
      <c r="T19" s="55">
        <f t="shared" si="0"/>
        <v>93</v>
      </c>
    </row>
    <row r="20" spans="1:24" ht="57.75" customHeight="1" x14ac:dyDescent="0.25">
      <c r="A20" s="10">
        <v>7</v>
      </c>
      <c r="B20" s="74" t="s">
        <v>124</v>
      </c>
      <c r="C20" s="101"/>
      <c r="D20" s="75"/>
      <c r="E20" s="55">
        <v>2</v>
      </c>
      <c r="F20" s="55">
        <v>0</v>
      </c>
      <c r="G20" s="30">
        <v>0</v>
      </c>
      <c r="H20" s="55">
        <v>5</v>
      </c>
      <c r="I20" s="55">
        <v>0</v>
      </c>
      <c r="J20" s="30">
        <v>0</v>
      </c>
      <c r="K20" s="55">
        <v>0</v>
      </c>
      <c r="L20" s="55">
        <v>0</v>
      </c>
      <c r="M20" s="30">
        <v>0</v>
      </c>
      <c r="N20" s="55">
        <v>0</v>
      </c>
      <c r="O20" s="55">
        <v>0</v>
      </c>
      <c r="P20" s="30">
        <v>0</v>
      </c>
      <c r="Q20" s="55">
        <v>0</v>
      </c>
      <c r="R20" s="55">
        <v>0</v>
      </c>
      <c r="S20" s="55">
        <v>0</v>
      </c>
      <c r="T20" s="55">
        <f t="shared" si="0"/>
        <v>7</v>
      </c>
    </row>
    <row r="21" spans="1:24" x14ac:dyDescent="0.25">
      <c r="A21" s="10"/>
      <c r="B21" s="74" t="s">
        <v>125</v>
      </c>
      <c r="C21" s="101"/>
      <c r="D21" s="75"/>
      <c r="E21" s="55">
        <v>0</v>
      </c>
      <c r="F21" s="55">
        <v>0</v>
      </c>
      <c r="G21" s="30">
        <v>0</v>
      </c>
      <c r="H21" s="55">
        <v>0</v>
      </c>
      <c r="I21" s="55">
        <v>0</v>
      </c>
      <c r="J21" s="30">
        <v>0</v>
      </c>
      <c r="K21" s="55">
        <v>0</v>
      </c>
      <c r="L21" s="55">
        <v>0</v>
      </c>
      <c r="M21" s="30">
        <v>0</v>
      </c>
      <c r="N21" s="55">
        <v>0</v>
      </c>
      <c r="O21" s="55">
        <v>0</v>
      </c>
      <c r="P21" s="30">
        <v>0</v>
      </c>
      <c r="Q21" s="55">
        <v>0</v>
      </c>
      <c r="R21" s="55">
        <v>0</v>
      </c>
      <c r="S21" s="55">
        <v>0</v>
      </c>
      <c r="T21" s="55">
        <f t="shared" si="0"/>
        <v>0</v>
      </c>
    </row>
    <row r="22" spans="1:24" ht="15" customHeight="1" x14ac:dyDescent="0.25">
      <c r="A22" s="10" t="s">
        <v>31</v>
      </c>
      <c r="B22" s="74" t="s">
        <v>119</v>
      </c>
      <c r="C22" s="101"/>
      <c r="D22" s="75"/>
      <c r="E22" s="55">
        <v>0</v>
      </c>
      <c r="F22" s="55">
        <v>0</v>
      </c>
      <c r="G22" s="30">
        <v>0</v>
      </c>
      <c r="H22" s="55">
        <v>0</v>
      </c>
      <c r="I22" s="55">
        <v>0</v>
      </c>
      <c r="J22" s="30">
        <v>0</v>
      </c>
      <c r="K22" s="55">
        <v>0</v>
      </c>
      <c r="L22" s="55">
        <v>0</v>
      </c>
      <c r="M22" s="30">
        <v>0</v>
      </c>
      <c r="N22" s="55">
        <v>0</v>
      </c>
      <c r="O22" s="55">
        <v>0</v>
      </c>
      <c r="P22" s="30">
        <v>0</v>
      </c>
      <c r="Q22" s="55">
        <v>0</v>
      </c>
      <c r="R22" s="55">
        <v>0</v>
      </c>
      <c r="S22" s="55">
        <v>0</v>
      </c>
      <c r="T22" s="55">
        <f t="shared" si="0"/>
        <v>0</v>
      </c>
    </row>
    <row r="23" spans="1:24" x14ac:dyDescent="0.25">
      <c r="A23" s="10" t="s">
        <v>32</v>
      </c>
      <c r="B23" s="74" t="s">
        <v>126</v>
      </c>
      <c r="C23" s="101"/>
      <c r="D23" s="75"/>
      <c r="E23" s="55">
        <v>2</v>
      </c>
      <c r="F23" s="55">
        <v>0</v>
      </c>
      <c r="G23" s="30">
        <v>0</v>
      </c>
      <c r="H23" s="55">
        <v>5</v>
      </c>
      <c r="I23" s="55">
        <v>0</v>
      </c>
      <c r="J23" s="30">
        <v>0</v>
      </c>
      <c r="K23" s="55">
        <v>0</v>
      </c>
      <c r="L23" s="55">
        <v>0</v>
      </c>
      <c r="M23" s="30">
        <v>0</v>
      </c>
      <c r="N23" s="55">
        <v>0</v>
      </c>
      <c r="O23" s="55">
        <v>0</v>
      </c>
      <c r="P23" s="30">
        <v>0</v>
      </c>
      <c r="Q23" s="55">
        <v>0</v>
      </c>
      <c r="R23" s="55">
        <v>0</v>
      </c>
      <c r="S23" s="55">
        <v>0</v>
      </c>
      <c r="T23" s="55">
        <f t="shared" si="0"/>
        <v>7</v>
      </c>
    </row>
    <row r="24" spans="1:24" ht="60.75" customHeight="1" x14ac:dyDescent="0.25">
      <c r="A24" s="10">
        <v>8</v>
      </c>
      <c r="B24" s="74" t="s">
        <v>127</v>
      </c>
      <c r="C24" s="101"/>
      <c r="D24" s="75"/>
      <c r="E24" s="55">
        <v>67</v>
      </c>
      <c r="F24" s="55">
        <v>207.15</v>
      </c>
      <c r="G24" s="30">
        <f>F24*100/E24-100</f>
        <v>209.17910447761193</v>
      </c>
      <c r="H24" s="55">
        <v>757</v>
      </c>
      <c r="I24" s="55">
        <v>312</v>
      </c>
      <c r="J24" s="30">
        <f>I24*100/H24-100</f>
        <v>-58.78467635402906</v>
      </c>
      <c r="K24" s="55">
        <v>0</v>
      </c>
      <c r="L24" s="55">
        <v>1721</v>
      </c>
      <c r="M24" s="30" t="e">
        <f>L24*100/K24-100</f>
        <v>#DIV/0!</v>
      </c>
      <c r="N24" s="55">
        <v>0</v>
      </c>
      <c r="O24" s="55">
        <v>407</v>
      </c>
      <c r="P24" s="30">
        <v>0</v>
      </c>
      <c r="Q24" s="55">
        <v>0</v>
      </c>
      <c r="R24" s="55">
        <v>0</v>
      </c>
      <c r="S24" s="55">
        <v>0</v>
      </c>
      <c r="T24" s="55">
        <f>E24+F24+H24+I24+K24+L24+N24+O24+Q24+R24</f>
        <v>3471.15</v>
      </c>
    </row>
    <row r="25" spans="1:24" x14ac:dyDescent="0.25">
      <c r="A25" t="s">
        <v>83</v>
      </c>
    </row>
    <row r="26" spans="1:24" x14ac:dyDescent="0.25">
      <c r="A26" t="s">
        <v>84</v>
      </c>
    </row>
    <row r="27" spans="1:24" ht="28.5" customHeight="1" x14ac:dyDescent="0.25">
      <c r="A27" s="80" t="s">
        <v>128</v>
      </c>
      <c r="B27" s="80"/>
      <c r="C27" s="80"/>
      <c r="D27" s="80"/>
      <c r="E27" s="80"/>
      <c r="F27" s="80"/>
      <c r="G27" s="80"/>
      <c r="H27" s="80"/>
      <c r="I27" s="80"/>
      <c r="J27" s="80"/>
      <c r="K27" s="80"/>
      <c r="L27" s="80"/>
      <c r="M27" s="80"/>
      <c r="N27" s="80"/>
      <c r="O27" s="80"/>
      <c r="P27" s="80"/>
      <c r="Q27" s="80"/>
      <c r="R27" s="80"/>
      <c r="S27" s="80"/>
      <c r="T27" s="80"/>
      <c r="U27" s="57"/>
      <c r="V27" s="57"/>
      <c r="W27" s="57"/>
      <c r="X27" s="57"/>
    </row>
    <row r="28" spans="1:24" ht="60" customHeight="1" x14ac:dyDescent="0.25">
      <c r="A28" s="80" t="s">
        <v>251</v>
      </c>
      <c r="B28" s="80"/>
      <c r="C28" s="80"/>
      <c r="D28" s="80"/>
      <c r="E28" s="80"/>
      <c r="F28" s="80"/>
      <c r="G28" s="80"/>
      <c r="H28" s="80"/>
      <c r="I28" s="80"/>
      <c r="J28" s="80"/>
      <c r="K28" s="80"/>
      <c r="L28" s="80"/>
      <c r="M28" s="80"/>
      <c r="N28" s="80"/>
      <c r="O28" s="80"/>
      <c r="P28" s="80"/>
      <c r="Q28" s="80"/>
      <c r="R28" s="80"/>
      <c r="S28" s="80"/>
      <c r="T28" s="80"/>
      <c r="U28" s="80"/>
      <c r="V28" s="80"/>
      <c r="W28" s="80"/>
      <c r="X28" s="57"/>
    </row>
    <row r="29" spans="1:24" ht="27.75" customHeight="1" x14ac:dyDescent="0.25">
      <c r="A29" s="80" t="s">
        <v>129</v>
      </c>
      <c r="B29" s="80"/>
      <c r="C29" s="80"/>
      <c r="D29" s="80"/>
      <c r="E29" s="80"/>
      <c r="F29" s="80"/>
      <c r="G29" s="80"/>
      <c r="H29" s="80"/>
      <c r="I29" s="80"/>
      <c r="J29" s="80"/>
      <c r="K29" s="80"/>
      <c r="L29" s="80"/>
      <c r="M29" s="80"/>
      <c r="N29" s="80"/>
      <c r="O29" s="80"/>
      <c r="P29" s="80"/>
      <c r="Q29" s="80"/>
      <c r="R29" s="80"/>
      <c r="S29" s="80"/>
      <c r="T29" s="80"/>
      <c r="U29" s="80"/>
      <c r="V29" s="80"/>
      <c r="W29" s="80"/>
      <c r="X29" s="57"/>
    </row>
    <row r="30" spans="1:24" ht="45" customHeight="1" x14ac:dyDescent="0.25">
      <c r="A30" s="80" t="s">
        <v>130</v>
      </c>
      <c r="B30" s="80"/>
      <c r="C30" s="80"/>
      <c r="D30" s="80"/>
      <c r="E30" s="80"/>
      <c r="F30" s="80"/>
      <c r="G30" s="80"/>
      <c r="H30" s="80"/>
      <c r="I30" s="80"/>
      <c r="J30" s="80"/>
      <c r="K30" s="80"/>
      <c r="L30" s="80"/>
      <c r="M30" s="80"/>
      <c r="N30" s="80"/>
      <c r="O30" s="80"/>
      <c r="P30" s="80"/>
      <c r="Q30" s="80"/>
      <c r="R30" s="80"/>
      <c r="S30" s="80"/>
      <c r="T30" s="80"/>
      <c r="U30" s="80"/>
      <c r="V30" s="80"/>
      <c r="W30" s="80"/>
      <c r="X30" s="54"/>
    </row>
    <row r="31" spans="1:24" ht="57" customHeight="1" x14ac:dyDescent="0.25">
      <c r="A31" s="80" t="s">
        <v>131</v>
      </c>
      <c r="B31" s="80"/>
      <c r="C31" s="80"/>
      <c r="D31" s="80"/>
      <c r="E31" s="80"/>
      <c r="F31" s="80"/>
      <c r="G31" s="80"/>
      <c r="H31" s="80"/>
      <c r="I31" s="80"/>
      <c r="J31" s="80"/>
      <c r="K31" s="80"/>
      <c r="L31" s="80"/>
      <c r="M31" s="80"/>
      <c r="N31" s="80"/>
      <c r="O31" s="80"/>
      <c r="P31" s="80"/>
      <c r="Q31" s="80"/>
      <c r="R31" s="80"/>
      <c r="S31" s="80"/>
      <c r="T31" s="80"/>
      <c r="U31" s="80"/>
      <c r="V31" s="80"/>
      <c r="W31" s="80"/>
      <c r="X31" s="54"/>
    </row>
    <row r="32" spans="1:24" ht="19.5" customHeight="1" x14ac:dyDescent="0.25">
      <c r="A32" s="54"/>
      <c r="B32" s="54"/>
      <c r="C32" s="54"/>
      <c r="D32" s="54"/>
      <c r="E32" s="54"/>
      <c r="F32" s="54"/>
      <c r="G32" s="54"/>
      <c r="H32" s="54"/>
      <c r="I32" s="54"/>
      <c r="J32" s="54"/>
      <c r="K32" s="54"/>
      <c r="L32" s="54"/>
      <c r="M32" s="54"/>
      <c r="N32" s="54"/>
      <c r="O32" s="54"/>
      <c r="P32" s="54"/>
      <c r="Q32" s="54"/>
      <c r="R32" s="54"/>
      <c r="S32" s="54"/>
      <c r="T32" s="54"/>
      <c r="U32" s="54"/>
      <c r="V32" s="54"/>
      <c r="W32" s="54"/>
      <c r="X32" s="54"/>
    </row>
    <row r="33" spans="1:24" ht="19.5" customHeight="1" x14ac:dyDescent="0.25">
      <c r="A33" s="54"/>
      <c r="B33" s="54"/>
      <c r="C33" s="54"/>
      <c r="D33" s="54"/>
      <c r="E33" s="54"/>
      <c r="F33" s="54"/>
      <c r="G33" s="54"/>
      <c r="H33" s="54"/>
      <c r="I33" s="54"/>
      <c r="J33" s="54"/>
      <c r="K33" s="54"/>
      <c r="L33" s="54"/>
      <c r="M33" s="54"/>
      <c r="N33" s="54"/>
      <c r="O33" s="54"/>
      <c r="P33" s="54"/>
      <c r="Q33" s="54"/>
      <c r="R33" s="54"/>
      <c r="S33" s="54"/>
      <c r="T33" s="54"/>
      <c r="U33" s="54"/>
      <c r="V33" s="54"/>
      <c r="W33" s="54"/>
      <c r="X33" s="54"/>
    </row>
    <row r="34" spans="1:24" ht="32.25" customHeight="1" x14ac:dyDescent="0.25">
      <c r="A34" s="64" t="s">
        <v>132</v>
      </c>
      <c r="B34" s="64"/>
      <c r="C34" s="64"/>
      <c r="D34" s="64"/>
      <c r="E34" s="64"/>
      <c r="F34" s="64"/>
      <c r="G34" s="64"/>
      <c r="H34" s="64"/>
      <c r="I34" s="64"/>
      <c r="J34" s="64"/>
      <c r="K34" s="64"/>
      <c r="L34" s="64"/>
      <c r="M34" s="64"/>
      <c r="N34" s="64"/>
      <c r="O34" s="64"/>
      <c r="P34" s="64"/>
      <c r="Q34" s="64"/>
      <c r="R34" s="64"/>
      <c r="S34" s="64"/>
      <c r="T34" s="64"/>
      <c r="U34" s="64"/>
      <c r="V34" s="64"/>
      <c r="W34" s="64"/>
      <c r="X34" s="54"/>
    </row>
    <row r="35" spans="1:24" x14ac:dyDescent="0.25">
      <c r="A35" s="94"/>
      <c r="B35" s="94"/>
      <c r="C35" s="94"/>
      <c r="D35" s="94"/>
      <c r="E35" s="94"/>
      <c r="F35" s="94"/>
      <c r="G35" s="94"/>
      <c r="H35" s="94"/>
      <c r="I35" s="94"/>
      <c r="J35" s="94"/>
      <c r="K35" s="94"/>
      <c r="L35" s="94"/>
      <c r="M35" s="94"/>
      <c r="N35" s="94"/>
      <c r="O35" s="94"/>
      <c r="P35" s="94"/>
      <c r="Q35" s="94"/>
      <c r="R35" s="94"/>
      <c r="S35" s="94"/>
      <c r="T35" s="94"/>
      <c r="U35" s="94"/>
      <c r="V35" s="94"/>
      <c r="W35" s="94"/>
      <c r="X35" s="94"/>
    </row>
    <row r="36" spans="1:24" ht="28.5" customHeight="1" x14ac:dyDescent="0.25">
      <c r="A36" s="80" t="s">
        <v>44</v>
      </c>
      <c r="B36" s="80"/>
      <c r="C36" s="80"/>
      <c r="D36" s="80"/>
      <c r="E36" s="80"/>
      <c r="F36" s="80"/>
      <c r="G36" s="80"/>
      <c r="H36" s="80"/>
      <c r="I36" s="80"/>
      <c r="J36" s="80"/>
      <c r="K36" s="80"/>
      <c r="L36" s="80"/>
      <c r="M36" s="80"/>
      <c r="N36" s="80"/>
      <c r="O36" s="57"/>
      <c r="P36" s="57"/>
      <c r="Q36" s="57"/>
      <c r="R36" s="57"/>
      <c r="S36" s="57"/>
      <c r="T36" s="57"/>
      <c r="U36" s="80"/>
      <c r="V36" s="80"/>
      <c r="W36" s="80"/>
      <c r="X36" s="80"/>
    </row>
    <row r="38" spans="1:24" ht="36.75" customHeight="1" x14ac:dyDescent="0.25">
      <c r="A38" s="72" t="s">
        <v>134</v>
      </c>
      <c r="B38" s="97"/>
      <c r="C38" s="97"/>
      <c r="D38" s="73"/>
      <c r="E38" s="84">
        <v>15</v>
      </c>
      <c r="F38" s="84"/>
      <c r="G38" s="84">
        <v>150</v>
      </c>
      <c r="H38" s="84"/>
      <c r="I38" s="84">
        <v>250</v>
      </c>
      <c r="J38" s="84"/>
      <c r="K38" s="84">
        <v>560</v>
      </c>
      <c r="L38" s="84"/>
      <c r="M38" s="84">
        <v>670</v>
      </c>
      <c r="N38" s="84"/>
    </row>
    <row r="39" spans="1:24" x14ac:dyDescent="0.25">
      <c r="A39" s="72" t="s">
        <v>135</v>
      </c>
      <c r="B39" s="97"/>
      <c r="C39" s="97"/>
      <c r="D39" s="73"/>
      <c r="E39" s="55" t="s">
        <v>136</v>
      </c>
      <c r="F39" s="55" t="s">
        <v>137</v>
      </c>
      <c r="G39" s="55" t="s">
        <v>136</v>
      </c>
      <c r="H39" s="55" t="s">
        <v>137</v>
      </c>
      <c r="I39" s="55" t="s">
        <v>136</v>
      </c>
      <c r="J39" s="55" t="s">
        <v>137</v>
      </c>
      <c r="K39" s="55" t="s">
        <v>136</v>
      </c>
      <c r="L39" s="55" t="s">
        <v>137</v>
      </c>
      <c r="M39" s="55" t="s">
        <v>136</v>
      </c>
      <c r="N39" s="55" t="s">
        <v>137</v>
      </c>
    </row>
    <row r="40" spans="1:24" ht="73.5" customHeight="1" x14ac:dyDescent="0.25">
      <c r="A40" s="11" t="s">
        <v>138</v>
      </c>
      <c r="B40" s="11" t="s">
        <v>139</v>
      </c>
      <c r="C40" s="72" t="s">
        <v>140</v>
      </c>
      <c r="D40" s="73"/>
      <c r="E40" s="72"/>
      <c r="F40" s="97"/>
      <c r="G40" s="97"/>
      <c r="H40" s="97"/>
      <c r="I40" s="97"/>
      <c r="J40" s="97"/>
      <c r="K40" s="97"/>
      <c r="L40" s="97"/>
      <c r="M40" s="97"/>
      <c r="N40" s="73"/>
    </row>
    <row r="41" spans="1:24" ht="32.25" customHeight="1" x14ac:dyDescent="0.25">
      <c r="A41" s="98" t="s">
        <v>38</v>
      </c>
      <c r="B41" s="82" t="s">
        <v>141</v>
      </c>
      <c r="C41" s="65" t="s">
        <v>142</v>
      </c>
      <c r="D41" s="53" t="s">
        <v>41</v>
      </c>
      <c r="E41" s="43"/>
      <c r="F41" s="43"/>
      <c r="G41" s="43"/>
      <c r="H41" s="43"/>
      <c r="I41" s="43"/>
      <c r="J41" s="44"/>
      <c r="K41" s="43"/>
      <c r="L41" s="45"/>
      <c r="M41" s="43"/>
      <c r="N41" s="43"/>
      <c r="O41" s="31"/>
      <c r="P41" s="32"/>
      <c r="Q41" s="32"/>
    </row>
    <row r="42" spans="1:24" ht="28.5" customHeight="1" x14ac:dyDescent="0.25">
      <c r="A42" s="99"/>
      <c r="B42" s="96"/>
      <c r="C42" s="66"/>
      <c r="D42" s="53" t="s">
        <v>42</v>
      </c>
      <c r="E42" s="46"/>
      <c r="F42" s="46"/>
      <c r="G42" s="46"/>
      <c r="H42" s="46"/>
      <c r="I42" s="46"/>
      <c r="J42" s="46"/>
      <c r="K42" s="46"/>
      <c r="L42" s="46"/>
      <c r="M42" s="43"/>
      <c r="N42" s="43"/>
      <c r="O42" s="31"/>
      <c r="P42" s="32"/>
      <c r="Q42" s="32"/>
    </row>
    <row r="43" spans="1:24" ht="31.5" customHeight="1" x14ac:dyDescent="0.25">
      <c r="A43" s="99"/>
      <c r="B43" s="96"/>
      <c r="C43" s="65" t="s">
        <v>143</v>
      </c>
      <c r="D43" s="53" t="s">
        <v>41</v>
      </c>
      <c r="E43" s="43"/>
      <c r="F43" s="43"/>
      <c r="G43" s="43"/>
      <c r="H43" s="46"/>
      <c r="I43" s="43"/>
      <c r="J43" s="46"/>
      <c r="K43" s="43"/>
      <c r="L43" s="46"/>
      <c r="M43" s="43"/>
      <c r="N43" s="43"/>
      <c r="O43" s="31"/>
      <c r="P43" s="32"/>
      <c r="Q43" s="32"/>
    </row>
    <row r="44" spans="1:24" ht="28.5" customHeight="1" x14ac:dyDescent="0.25">
      <c r="A44" s="99"/>
      <c r="B44" s="83"/>
      <c r="C44" s="66"/>
      <c r="D44" s="53" t="s">
        <v>42</v>
      </c>
      <c r="E44" s="46"/>
      <c r="F44" s="43"/>
      <c r="G44" s="46"/>
      <c r="H44" s="46"/>
      <c r="I44" s="46"/>
      <c r="J44" s="46"/>
      <c r="K44" s="46"/>
      <c r="L44" s="46"/>
      <c r="M44" s="43"/>
      <c r="N44" s="43"/>
      <c r="O44" s="31"/>
      <c r="P44" s="32"/>
      <c r="Q44" s="32"/>
    </row>
    <row r="45" spans="1:24" ht="33.75" customHeight="1" x14ac:dyDescent="0.25">
      <c r="A45" s="99"/>
      <c r="B45" s="82" t="s">
        <v>144</v>
      </c>
      <c r="C45" s="65" t="s">
        <v>142</v>
      </c>
      <c r="D45" s="53" t="s">
        <v>41</v>
      </c>
      <c r="E45" s="46"/>
      <c r="F45" s="43"/>
      <c r="G45" s="46"/>
      <c r="H45" s="46"/>
      <c r="I45" s="43"/>
      <c r="J45" s="43"/>
      <c r="K45" s="43"/>
      <c r="L45" s="43"/>
      <c r="M45" s="43"/>
      <c r="N45" s="43"/>
      <c r="O45" s="31"/>
      <c r="P45" s="32"/>
      <c r="Q45" s="32"/>
    </row>
    <row r="46" spans="1:24" ht="33.75" customHeight="1" x14ac:dyDescent="0.25">
      <c r="A46" s="99"/>
      <c r="B46" s="96"/>
      <c r="C46" s="66"/>
      <c r="D46" s="53" t="s">
        <v>42</v>
      </c>
      <c r="E46" s="46"/>
      <c r="F46" s="43"/>
      <c r="G46" s="46"/>
      <c r="H46" s="46"/>
      <c r="I46" s="43"/>
      <c r="J46" s="43"/>
      <c r="K46" s="43"/>
      <c r="L46" s="43"/>
      <c r="M46" s="43"/>
      <c r="N46" s="43"/>
      <c r="O46" s="31"/>
      <c r="P46" s="32"/>
      <c r="Q46" s="32"/>
    </row>
    <row r="47" spans="1:24" ht="33" customHeight="1" x14ac:dyDescent="0.25">
      <c r="A47" s="99"/>
      <c r="B47" s="96"/>
      <c r="C47" s="65" t="s">
        <v>143</v>
      </c>
      <c r="D47" s="53" t="s">
        <v>41</v>
      </c>
      <c r="E47" s="47"/>
      <c r="F47" s="43"/>
      <c r="G47" s="47"/>
      <c r="H47" s="47"/>
      <c r="I47" s="43"/>
      <c r="J47" s="43"/>
      <c r="K47" s="43"/>
      <c r="L47" s="43"/>
      <c r="M47" s="43"/>
      <c r="N47" s="43"/>
      <c r="O47" s="31"/>
      <c r="P47" s="32"/>
      <c r="Q47" s="32"/>
    </row>
    <row r="48" spans="1:24" ht="33" customHeight="1" x14ac:dyDescent="0.25">
      <c r="A48" s="100"/>
      <c r="B48" s="83"/>
      <c r="C48" s="66"/>
      <c r="D48" s="53" t="s">
        <v>42</v>
      </c>
      <c r="E48" s="46"/>
      <c r="F48" s="43"/>
      <c r="G48" s="46"/>
      <c r="H48" s="46"/>
      <c r="I48" s="43"/>
      <c r="J48" s="43"/>
      <c r="K48" s="43"/>
      <c r="L48" s="43"/>
      <c r="M48" s="43"/>
      <c r="N48" s="43"/>
      <c r="O48" s="31"/>
      <c r="P48" s="32"/>
      <c r="Q48" s="32"/>
    </row>
    <row r="49" spans="1:17" ht="32.25" customHeight="1" x14ac:dyDescent="0.25">
      <c r="A49" s="84">
        <v>750</v>
      </c>
      <c r="B49" s="82" t="s">
        <v>141</v>
      </c>
      <c r="C49" s="65" t="s">
        <v>142</v>
      </c>
      <c r="D49" s="53" t="s">
        <v>41</v>
      </c>
      <c r="E49" s="34"/>
      <c r="F49" s="34"/>
      <c r="G49" s="34"/>
      <c r="H49" s="34"/>
      <c r="I49" s="34"/>
      <c r="J49" s="34"/>
      <c r="K49" s="34"/>
      <c r="L49" s="34"/>
      <c r="M49" s="34"/>
      <c r="N49" s="34"/>
      <c r="O49" s="31"/>
      <c r="P49" s="32"/>
      <c r="Q49" s="32"/>
    </row>
    <row r="50" spans="1:17" ht="32.25" customHeight="1" x14ac:dyDescent="0.25">
      <c r="A50" s="84"/>
      <c r="B50" s="96"/>
      <c r="C50" s="66"/>
      <c r="D50" s="53" t="s">
        <v>42</v>
      </c>
      <c r="E50" s="34"/>
      <c r="F50" s="35"/>
      <c r="G50" s="34"/>
      <c r="H50" s="35"/>
      <c r="I50" s="34"/>
      <c r="J50" s="35"/>
      <c r="K50" s="34"/>
      <c r="L50" s="35"/>
      <c r="M50" s="34"/>
      <c r="N50" s="34"/>
      <c r="O50" s="31"/>
      <c r="P50" s="32"/>
      <c r="Q50" s="32"/>
    </row>
    <row r="51" spans="1:17" ht="30" customHeight="1" x14ac:dyDescent="0.25">
      <c r="A51" s="84"/>
      <c r="B51" s="96"/>
      <c r="C51" s="65" t="s">
        <v>143</v>
      </c>
      <c r="D51" s="53" t="s">
        <v>41</v>
      </c>
      <c r="E51" s="34"/>
      <c r="F51" s="35"/>
      <c r="G51" s="34"/>
      <c r="H51" s="35"/>
      <c r="I51" s="34"/>
      <c r="J51" s="35"/>
      <c r="K51" s="37"/>
      <c r="L51" s="42"/>
      <c r="M51" s="34"/>
      <c r="N51" s="34"/>
      <c r="O51" s="31"/>
      <c r="P51" s="32"/>
      <c r="Q51" s="32"/>
    </row>
    <row r="52" spans="1:17" ht="30.75" customHeight="1" x14ac:dyDescent="0.25">
      <c r="A52" s="84"/>
      <c r="B52" s="83"/>
      <c r="C52" s="66"/>
      <c r="D52" s="53" t="s">
        <v>42</v>
      </c>
      <c r="E52" s="34"/>
      <c r="F52" s="35"/>
      <c r="G52" s="34"/>
      <c r="H52" s="35"/>
      <c r="I52" s="34"/>
      <c r="J52" s="35"/>
      <c r="K52" s="34"/>
      <c r="L52" s="35"/>
      <c r="M52" s="34"/>
      <c r="N52" s="34"/>
      <c r="O52" s="31"/>
      <c r="P52" s="32"/>
      <c r="Q52" s="32"/>
    </row>
    <row r="53" spans="1:17" ht="30.75" customHeight="1" x14ac:dyDescent="0.25">
      <c r="A53" s="84"/>
      <c r="B53" s="82" t="s">
        <v>144</v>
      </c>
      <c r="C53" s="65" t="s">
        <v>142</v>
      </c>
      <c r="D53" s="53" t="s">
        <v>41</v>
      </c>
      <c r="E53" s="34"/>
      <c r="F53" s="34"/>
      <c r="G53" s="34"/>
      <c r="H53" s="34"/>
      <c r="I53" s="34"/>
      <c r="J53" s="34"/>
      <c r="K53" s="34"/>
      <c r="L53" s="34"/>
      <c r="M53" s="34"/>
      <c r="N53" s="34"/>
      <c r="O53" s="31"/>
      <c r="P53" s="32"/>
      <c r="Q53" s="32"/>
    </row>
    <row r="54" spans="1:17" ht="30.75" customHeight="1" x14ac:dyDescent="0.25">
      <c r="A54" s="84"/>
      <c r="B54" s="96"/>
      <c r="C54" s="66"/>
      <c r="D54" s="53" t="s">
        <v>42</v>
      </c>
      <c r="E54" s="34"/>
      <c r="F54" s="35"/>
      <c r="G54" s="34"/>
      <c r="H54" s="35"/>
      <c r="I54" s="34"/>
      <c r="J54" s="35"/>
      <c r="K54" s="34"/>
      <c r="L54" s="35"/>
      <c r="M54" s="34"/>
      <c r="N54" s="34"/>
      <c r="O54" s="31"/>
      <c r="P54" s="32"/>
      <c r="Q54" s="32"/>
    </row>
    <row r="55" spans="1:17" ht="30" customHeight="1" x14ac:dyDescent="0.25">
      <c r="A55" s="84"/>
      <c r="B55" s="96"/>
      <c r="C55" s="65" t="s">
        <v>143</v>
      </c>
      <c r="D55" s="53" t="s">
        <v>41</v>
      </c>
      <c r="E55" s="36"/>
      <c r="F55" s="36"/>
      <c r="G55" s="36"/>
      <c r="H55" s="36"/>
      <c r="I55" s="34"/>
      <c r="J55" s="34"/>
      <c r="K55" s="34"/>
      <c r="L55" s="34"/>
      <c r="M55" s="34"/>
      <c r="N55" s="34"/>
      <c r="O55" s="31"/>
      <c r="P55" s="32"/>
      <c r="Q55" s="32"/>
    </row>
    <row r="56" spans="1:17" ht="33.75" customHeight="1" x14ac:dyDescent="0.25">
      <c r="A56" s="84"/>
      <c r="B56" s="83"/>
      <c r="C56" s="66"/>
      <c r="D56" s="53" t="s">
        <v>42</v>
      </c>
      <c r="E56" s="34"/>
      <c r="F56" s="35"/>
      <c r="G56" s="34"/>
      <c r="H56" s="35"/>
      <c r="I56" s="34"/>
      <c r="J56" s="35"/>
      <c r="K56" s="34"/>
      <c r="L56" s="35"/>
      <c r="M56" s="34"/>
      <c r="N56" s="34"/>
      <c r="O56" s="31"/>
      <c r="P56" s="32"/>
      <c r="Q56" s="32"/>
    </row>
    <row r="57" spans="1:17" ht="31.5" customHeight="1" x14ac:dyDescent="0.25">
      <c r="A57" s="90">
        <v>1000</v>
      </c>
      <c r="B57" s="82" t="s">
        <v>141</v>
      </c>
      <c r="C57" s="65" t="s">
        <v>142</v>
      </c>
      <c r="D57" s="53" t="s">
        <v>41</v>
      </c>
      <c r="E57" s="34"/>
      <c r="F57" s="34"/>
      <c r="G57" s="34"/>
      <c r="H57" s="34"/>
      <c r="I57" s="34"/>
      <c r="J57" s="34"/>
      <c r="K57" s="34"/>
      <c r="L57" s="34"/>
      <c r="M57" s="34"/>
      <c r="N57" s="34"/>
      <c r="O57" s="31"/>
      <c r="P57" s="32"/>
      <c r="Q57" s="32"/>
    </row>
    <row r="58" spans="1:17" ht="30.75" customHeight="1" x14ac:dyDescent="0.25">
      <c r="A58" s="95"/>
      <c r="B58" s="96"/>
      <c r="C58" s="66"/>
      <c r="D58" s="53" t="s">
        <v>42</v>
      </c>
      <c r="E58" s="34"/>
      <c r="F58" s="35"/>
      <c r="G58" s="34"/>
      <c r="H58" s="35"/>
      <c r="I58" s="34"/>
      <c r="J58" s="35"/>
      <c r="K58" s="34"/>
      <c r="L58" s="35"/>
      <c r="M58" s="34"/>
      <c r="N58" s="34"/>
      <c r="O58" s="31"/>
      <c r="P58" s="32"/>
      <c r="Q58" s="32"/>
    </row>
    <row r="59" spans="1:17" ht="30" customHeight="1" x14ac:dyDescent="0.25">
      <c r="A59" s="95"/>
      <c r="B59" s="96"/>
      <c r="C59" s="65" t="s">
        <v>143</v>
      </c>
      <c r="D59" s="53" t="s">
        <v>41</v>
      </c>
      <c r="E59" s="34"/>
      <c r="F59" s="35"/>
      <c r="G59" s="34"/>
      <c r="H59" s="35"/>
      <c r="I59" s="34"/>
      <c r="J59" s="35"/>
      <c r="K59" s="34"/>
      <c r="L59" s="35"/>
      <c r="M59" s="34"/>
      <c r="N59" s="34"/>
      <c r="O59" s="31"/>
      <c r="P59" s="32"/>
      <c r="Q59" s="32"/>
    </row>
    <row r="60" spans="1:17" ht="30" customHeight="1" x14ac:dyDescent="0.25">
      <c r="A60" s="95"/>
      <c r="B60" s="83"/>
      <c r="C60" s="66"/>
      <c r="D60" s="53" t="s">
        <v>42</v>
      </c>
      <c r="E60" s="34"/>
      <c r="F60" s="35"/>
      <c r="G60" s="34"/>
      <c r="H60" s="35"/>
      <c r="I60" s="34"/>
      <c r="J60" s="35"/>
      <c r="K60" s="34"/>
      <c r="L60" s="35"/>
      <c r="M60" s="34"/>
      <c r="N60" s="34"/>
      <c r="O60" s="31"/>
      <c r="P60" s="32"/>
      <c r="Q60" s="32"/>
    </row>
    <row r="61" spans="1:17" ht="30.75" customHeight="1" x14ac:dyDescent="0.25">
      <c r="A61" s="95"/>
      <c r="B61" s="82" t="s">
        <v>144</v>
      </c>
      <c r="C61" s="65" t="s">
        <v>142</v>
      </c>
      <c r="D61" s="53" t="s">
        <v>41</v>
      </c>
      <c r="E61" s="34"/>
      <c r="F61" s="34"/>
      <c r="G61" s="34"/>
      <c r="H61" s="34"/>
      <c r="I61" s="34"/>
      <c r="J61" s="34"/>
      <c r="K61" s="34"/>
      <c r="L61" s="34"/>
      <c r="M61" s="34"/>
      <c r="N61" s="34"/>
      <c r="O61" s="31"/>
      <c r="P61" s="32"/>
      <c r="Q61" s="32"/>
    </row>
    <row r="62" spans="1:17" ht="30" customHeight="1" x14ac:dyDescent="0.25">
      <c r="A62" s="95"/>
      <c r="B62" s="96"/>
      <c r="C62" s="66"/>
      <c r="D62" s="53" t="s">
        <v>42</v>
      </c>
      <c r="E62" s="34"/>
      <c r="F62" s="35"/>
      <c r="G62" s="34"/>
      <c r="H62" s="35"/>
      <c r="I62" s="34"/>
      <c r="J62" s="35"/>
      <c r="K62" s="34"/>
      <c r="L62" s="35"/>
      <c r="M62" s="34"/>
      <c r="N62" s="34"/>
      <c r="O62" s="31"/>
      <c r="P62" s="32"/>
      <c r="Q62" s="32"/>
    </row>
    <row r="63" spans="1:17" ht="29.25" customHeight="1" x14ac:dyDescent="0.25">
      <c r="A63" s="95"/>
      <c r="B63" s="96"/>
      <c r="C63" s="65" t="s">
        <v>143</v>
      </c>
      <c r="D63" s="53" t="s">
        <v>41</v>
      </c>
      <c r="E63" s="36"/>
      <c r="F63" s="36"/>
      <c r="G63" s="36"/>
      <c r="H63" s="36"/>
      <c r="I63" s="34"/>
      <c r="J63" s="34"/>
      <c r="K63" s="34"/>
      <c r="L63" s="34"/>
      <c r="M63" s="34"/>
      <c r="N63" s="34"/>
      <c r="O63" s="31"/>
      <c r="P63" s="32"/>
      <c r="Q63" s="32"/>
    </row>
    <row r="64" spans="1:17" ht="26.25" customHeight="1" x14ac:dyDescent="0.25">
      <c r="A64" s="91"/>
      <c r="B64" s="83"/>
      <c r="C64" s="66"/>
      <c r="D64" s="53" t="s">
        <v>42</v>
      </c>
      <c r="E64" s="34"/>
      <c r="F64" s="35"/>
      <c r="G64" s="34"/>
      <c r="H64" s="35"/>
      <c r="I64" s="34"/>
      <c r="J64" s="35"/>
      <c r="K64" s="34"/>
      <c r="L64" s="35"/>
      <c r="M64" s="34"/>
      <c r="N64" s="34"/>
      <c r="O64" s="31"/>
      <c r="P64" s="32"/>
      <c r="Q64" s="32"/>
    </row>
    <row r="65" spans="1:24" ht="30" customHeight="1" x14ac:dyDescent="0.25">
      <c r="A65" s="84">
        <v>1250</v>
      </c>
      <c r="B65" s="84" t="s">
        <v>141</v>
      </c>
      <c r="C65" s="65" t="s">
        <v>142</v>
      </c>
      <c r="D65" s="53" t="s">
        <v>41</v>
      </c>
      <c r="E65" s="34"/>
      <c r="F65" s="34"/>
      <c r="G65" s="34"/>
      <c r="H65" s="34"/>
      <c r="I65" s="34"/>
      <c r="J65" s="34"/>
      <c r="K65" s="34"/>
      <c r="L65" s="34"/>
      <c r="M65" s="34"/>
      <c r="N65" s="34"/>
      <c r="O65" s="31"/>
      <c r="P65" s="32"/>
      <c r="Q65" s="32"/>
    </row>
    <row r="66" spans="1:24" ht="30.75" customHeight="1" x14ac:dyDescent="0.25">
      <c r="A66" s="84"/>
      <c r="B66" s="84"/>
      <c r="C66" s="66"/>
      <c r="D66" s="53" t="s">
        <v>42</v>
      </c>
      <c r="E66" s="34"/>
      <c r="F66" s="35"/>
      <c r="G66" s="34"/>
      <c r="H66" s="35"/>
      <c r="I66" s="34"/>
      <c r="J66" s="35"/>
      <c r="K66" s="34"/>
      <c r="L66" s="35"/>
      <c r="M66" s="34"/>
      <c r="N66" s="34"/>
      <c r="O66" s="31"/>
      <c r="P66" s="32"/>
      <c r="Q66" s="32"/>
    </row>
    <row r="67" spans="1:24" ht="29.25" customHeight="1" x14ac:dyDescent="0.25">
      <c r="A67" s="84"/>
      <c r="B67" s="84"/>
      <c r="C67" s="65" t="s">
        <v>143</v>
      </c>
      <c r="D67" s="53" t="s">
        <v>41</v>
      </c>
      <c r="E67" s="34"/>
      <c r="F67" s="35"/>
      <c r="G67" s="34"/>
      <c r="H67" s="35"/>
      <c r="I67" s="34"/>
      <c r="J67" s="35"/>
      <c r="K67" s="34"/>
      <c r="L67" s="35"/>
      <c r="M67" s="34"/>
      <c r="N67" s="34"/>
      <c r="O67" s="31"/>
      <c r="P67" s="32"/>
      <c r="Q67" s="32"/>
    </row>
    <row r="68" spans="1:24" ht="30.75" customHeight="1" x14ac:dyDescent="0.25">
      <c r="A68" s="84"/>
      <c r="B68" s="84"/>
      <c r="C68" s="66"/>
      <c r="D68" s="53" t="s">
        <v>42</v>
      </c>
      <c r="E68" s="34"/>
      <c r="F68" s="35"/>
      <c r="G68" s="34"/>
      <c r="H68" s="35"/>
      <c r="I68" s="34"/>
      <c r="J68" s="35"/>
      <c r="K68" s="34"/>
      <c r="L68" s="35"/>
      <c r="M68" s="34"/>
      <c r="N68" s="34"/>
      <c r="O68" s="31"/>
      <c r="P68" s="32"/>
      <c r="Q68" s="32"/>
    </row>
    <row r="69" spans="1:24" ht="30.75" customHeight="1" x14ac:dyDescent="0.25">
      <c r="A69" s="84"/>
      <c r="B69" s="84" t="s">
        <v>144</v>
      </c>
      <c r="C69" s="65" t="s">
        <v>142</v>
      </c>
      <c r="D69" s="53" t="s">
        <v>41</v>
      </c>
      <c r="E69" s="34"/>
      <c r="F69" s="34"/>
      <c r="G69" s="34"/>
      <c r="H69" s="34"/>
      <c r="I69" s="34"/>
      <c r="J69" s="34"/>
      <c r="K69" s="34"/>
      <c r="L69" s="34"/>
      <c r="M69" s="34"/>
      <c r="N69" s="34"/>
      <c r="O69" s="31"/>
      <c r="P69" s="32"/>
      <c r="Q69" s="32"/>
    </row>
    <row r="70" spans="1:24" ht="31.5" customHeight="1" x14ac:dyDescent="0.25">
      <c r="A70" s="84"/>
      <c r="B70" s="84"/>
      <c r="C70" s="66"/>
      <c r="D70" s="53" t="s">
        <v>42</v>
      </c>
      <c r="E70" s="34"/>
      <c r="F70" s="35"/>
      <c r="G70" s="34"/>
      <c r="H70" s="35"/>
      <c r="I70" s="34"/>
      <c r="J70" s="35"/>
      <c r="K70" s="34"/>
      <c r="L70" s="35"/>
      <c r="M70" s="34"/>
      <c r="N70" s="34"/>
      <c r="O70" s="31"/>
      <c r="P70" s="32"/>
      <c r="Q70" s="32"/>
    </row>
    <row r="71" spans="1:24" ht="29.25" customHeight="1" x14ac:dyDescent="0.25">
      <c r="A71" s="84"/>
      <c r="B71" s="84"/>
      <c r="C71" s="71" t="s">
        <v>143</v>
      </c>
      <c r="D71" s="53" t="s">
        <v>41</v>
      </c>
      <c r="E71" s="36"/>
      <c r="F71" s="36"/>
      <c r="G71" s="36"/>
      <c r="H71" s="36"/>
      <c r="I71" s="34"/>
      <c r="J71" s="34"/>
      <c r="K71" s="34"/>
      <c r="L71" s="34"/>
      <c r="M71" s="34"/>
      <c r="N71" s="34"/>
      <c r="O71" s="31"/>
      <c r="P71" s="32"/>
      <c r="Q71" s="32"/>
    </row>
    <row r="72" spans="1:24" ht="30" customHeight="1" x14ac:dyDescent="0.25">
      <c r="A72" s="84"/>
      <c r="B72" s="84"/>
      <c r="C72" s="71"/>
      <c r="D72" s="53" t="s">
        <v>42</v>
      </c>
      <c r="E72" s="34"/>
      <c r="F72" s="35"/>
      <c r="G72" s="34"/>
      <c r="H72" s="35"/>
      <c r="I72" s="34"/>
      <c r="J72" s="35"/>
      <c r="K72" s="34"/>
      <c r="L72" s="35"/>
      <c r="M72" s="34"/>
      <c r="N72" s="34"/>
      <c r="O72" s="33"/>
      <c r="P72" s="32"/>
      <c r="Q72" s="32"/>
    </row>
    <row r="73" spans="1:24" x14ac:dyDescent="0.25">
      <c r="A73" s="94" t="s">
        <v>83</v>
      </c>
      <c r="B73" s="94"/>
      <c r="C73" s="94"/>
      <c r="D73" s="94"/>
      <c r="E73" s="94"/>
      <c r="F73" s="94"/>
      <c r="G73" s="94"/>
      <c r="H73" s="94"/>
      <c r="I73" s="94"/>
      <c r="J73" s="94"/>
      <c r="K73" s="94"/>
      <c r="L73" s="94"/>
      <c r="M73" s="94"/>
      <c r="N73" s="94"/>
      <c r="O73" s="94"/>
      <c r="P73" s="94"/>
      <c r="Q73" s="94"/>
      <c r="R73" s="94"/>
      <c r="S73" s="94"/>
      <c r="T73" s="94"/>
      <c r="U73" s="94"/>
      <c r="V73" s="94"/>
      <c r="W73" s="94"/>
      <c r="X73" s="94"/>
    </row>
    <row r="74" spans="1:24" ht="15" customHeight="1" x14ac:dyDescent="0.25">
      <c r="A74" s="80" t="s">
        <v>84</v>
      </c>
      <c r="B74" s="80"/>
      <c r="C74" s="80"/>
      <c r="D74" s="80"/>
      <c r="E74" s="80"/>
      <c r="F74" s="80"/>
      <c r="G74" s="80"/>
      <c r="H74" s="80"/>
      <c r="I74" s="80"/>
      <c r="J74" s="80"/>
      <c r="K74" s="80"/>
      <c r="L74" s="80"/>
      <c r="M74" s="80"/>
      <c r="N74" s="80"/>
      <c r="O74" s="80"/>
      <c r="P74" s="80"/>
      <c r="Q74" s="80"/>
      <c r="R74" s="80"/>
      <c r="S74" s="80"/>
      <c r="T74" s="80"/>
      <c r="U74" s="80"/>
      <c r="V74" s="80"/>
      <c r="W74" s="80"/>
      <c r="X74" s="80"/>
    </row>
    <row r="75" spans="1:24" ht="45" customHeight="1" x14ac:dyDescent="0.25">
      <c r="A75" s="80" t="s">
        <v>133</v>
      </c>
      <c r="B75" s="80"/>
      <c r="C75" s="80"/>
      <c r="D75" s="80"/>
      <c r="E75" s="80"/>
      <c r="F75" s="80"/>
      <c r="G75" s="80"/>
      <c r="H75" s="80"/>
      <c r="I75" s="80"/>
      <c r="J75" s="80"/>
      <c r="K75" s="80"/>
      <c r="L75" s="80"/>
      <c r="M75" s="80"/>
      <c r="N75" s="80"/>
      <c r="O75" s="80"/>
      <c r="P75" s="80"/>
      <c r="Q75" s="80"/>
      <c r="R75" s="80"/>
      <c r="S75" s="80"/>
      <c r="T75" s="80"/>
      <c r="U75" s="80"/>
      <c r="V75" s="80"/>
      <c r="W75" s="80"/>
      <c r="X75" s="80"/>
    </row>
    <row r="80" spans="1:24" ht="15.75" x14ac:dyDescent="0.25">
      <c r="A80" s="111"/>
      <c r="B80" s="111"/>
      <c r="C80" s="111"/>
      <c r="D80" s="111"/>
      <c r="E80" s="111"/>
      <c r="F80" s="111"/>
      <c r="G80" s="111"/>
      <c r="H80" s="111"/>
      <c r="I80" s="111"/>
    </row>
    <row r="83" spans="1:2" ht="18.75" x14ac:dyDescent="0.3">
      <c r="B83" s="41"/>
    </row>
    <row r="84" spans="1:2" ht="21" x14ac:dyDescent="0.35">
      <c r="A84" s="39"/>
      <c r="B84" s="40"/>
    </row>
    <row r="85" spans="1:2" ht="18.75" x14ac:dyDescent="0.3">
      <c r="B85" s="41"/>
    </row>
    <row r="86" spans="1:2" ht="21" x14ac:dyDescent="0.35">
      <c r="A86" s="39"/>
      <c r="B86" s="40"/>
    </row>
  </sheetData>
  <mergeCells count="88">
    <mergeCell ref="A80:I80"/>
    <mergeCell ref="A38:D38"/>
    <mergeCell ref="A1:T1"/>
    <mergeCell ref="A3:T3"/>
    <mergeCell ref="A4:T4"/>
    <mergeCell ref="B12:D12"/>
    <mergeCell ref="B13:D13"/>
    <mergeCell ref="K9:M9"/>
    <mergeCell ref="N9:P9"/>
    <mergeCell ref="Q9:S9"/>
    <mergeCell ref="A27:T27"/>
    <mergeCell ref="A34:T34"/>
    <mergeCell ref="B11:D11"/>
    <mergeCell ref="B21:D21"/>
    <mergeCell ref="A28:T28"/>
    <mergeCell ref="E40:N40"/>
    <mergeCell ref="U4:W4"/>
    <mergeCell ref="A5:T5"/>
    <mergeCell ref="U5:W5"/>
    <mergeCell ref="B15:D15"/>
    <mergeCell ref="A6:T6"/>
    <mergeCell ref="U6:W6"/>
    <mergeCell ref="A8:A10"/>
    <mergeCell ref="B8:D10"/>
    <mergeCell ref="U28:W28"/>
    <mergeCell ref="B14:D14"/>
    <mergeCell ref="E8:S8"/>
    <mergeCell ref="T8:T10"/>
    <mergeCell ref="E9:G9"/>
    <mergeCell ref="H9:J9"/>
    <mergeCell ref="B16:D16"/>
    <mergeCell ref="B17:D17"/>
    <mergeCell ref="B18:D18"/>
    <mergeCell ref="B19:D19"/>
    <mergeCell ref="B20:D20"/>
    <mergeCell ref="B22:D22"/>
    <mergeCell ref="B23:D23"/>
    <mergeCell ref="B24:D24"/>
    <mergeCell ref="U29:W29"/>
    <mergeCell ref="A30:T30"/>
    <mergeCell ref="U30:W30"/>
    <mergeCell ref="A29:T29"/>
    <mergeCell ref="A31:T31"/>
    <mergeCell ref="U31:W31"/>
    <mergeCell ref="U34:W34"/>
    <mergeCell ref="A35:X35"/>
    <mergeCell ref="U36:X36"/>
    <mergeCell ref="A36:N36"/>
    <mergeCell ref="K38:L38"/>
    <mergeCell ref="M38:N38"/>
    <mergeCell ref="A41:A48"/>
    <mergeCell ref="B41:B44"/>
    <mergeCell ref="C41:C42"/>
    <mergeCell ref="C43:C44"/>
    <mergeCell ref="B45:B48"/>
    <mergeCell ref="C45:C46"/>
    <mergeCell ref="C47:C48"/>
    <mergeCell ref="A39:D39"/>
    <mergeCell ref="E38:F38"/>
    <mergeCell ref="G38:H38"/>
    <mergeCell ref="I38:J38"/>
    <mergeCell ref="C40:D40"/>
    <mergeCell ref="A49:A56"/>
    <mergeCell ref="B49:B52"/>
    <mergeCell ref="C49:C50"/>
    <mergeCell ref="C51:C52"/>
    <mergeCell ref="B53:B56"/>
    <mergeCell ref="C53:C54"/>
    <mergeCell ref="C55:C56"/>
    <mergeCell ref="A57:A64"/>
    <mergeCell ref="B57:B60"/>
    <mergeCell ref="C57:C58"/>
    <mergeCell ref="C59:C60"/>
    <mergeCell ref="B61:B64"/>
    <mergeCell ref="C61:C62"/>
    <mergeCell ref="C63:C64"/>
    <mergeCell ref="A65:A72"/>
    <mergeCell ref="B65:B68"/>
    <mergeCell ref="C65:C66"/>
    <mergeCell ref="C67:C68"/>
    <mergeCell ref="B69:B72"/>
    <mergeCell ref="C69:C70"/>
    <mergeCell ref="C71:C72"/>
    <mergeCell ref="A73:X73"/>
    <mergeCell ref="A74:T74"/>
    <mergeCell ref="U74:X74"/>
    <mergeCell ref="A75:T75"/>
    <mergeCell ref="U75:X75"/>
  </mergeCells>
  <phoneticPr fontId="6" type="noConversion"/>
  <pageMargins left="0.7" right="0.7" top="0.75" bottom="0.75" header="0.3" footer="0.3"/>
  <pageSetup paperSize="9" scale="45" fitToHeight="0" orientation="landscape" r:id="rId1"/>
  <colBreaks count="1" manualBreakCount="1">
    <brk id="20"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5"/>
  <sheetViews>
    <sheetView topLeftCell="A7" zoomScaleNormal="100" workbookViewId="0">
      <selection activeCell="G20" sqref="G20"/>
    </sheetView>
  </sheetViews>
  <sheetFormatPr defaultRowHeight="15" x14ac:dyDescent="0.25"/>
  <cols>
    <col min="1" max="1" width="12.42578125" customWidth="1"/>
    <col min="2" max="2" width="20.28515625" customWidth="1"/>
    <col min="3" max="3" width="25.28515625" customWidth="1"/>
    <col min="4" max="5" width="10.5703125" customWidth="1"/>
    <col min="6" max="6" width="11.85546875" customWidth="1"/>
    <col min="7" max="7" width="10.5703125" customWidth="1"/>
    <col min="8" max="8" width="10.28515625" customWidth="1"/>
    <col min="9" max="9" width="12.28515625" customWidth="1"/>
    <col min="10" max="10" width="12" customWidth="1"/>
    <col min="11" max="11" width="9.85546875" customWidth="1"/>
    <col min="12" max="12" width="12.42578125" customWidth="1"/>
    <col min="14" max="14" width="10.42578125" customWidth="1"/>
    <col min="15" max="15" width="12" customWidth="1"/>
    <col min="17" max="17" width="10.5703125" customWidth="1"/>
    <col min="18" max="18" width="12.140625" customWidth="1"/>
    <col min="19" max="19" width="15.140625" customWidth="1"/>
    <col min="20" max="20" width="16.7109375" customWidth="1"/>
  </cols>
  <sheetData>
    <row r="1" spans="1:21" x14ac:dyDescent="0.25">
      <c r="A1" s="60" t="s">
        <v>145</v>
      </c>
      <c r="B1" s="60"/>
      <c r="C1" s="60"/>
      <c r="D1" s="60"/>
      <c r="E1" s="60"/>
      <c r="F1" s="60"/>
      <c r="G1" s="60"/>
      <c r="H1" s="60"/>
      <c r="I1" s="60"/>
      <c r="J1" s="60"/>
      <c r="K1" s="60"/>
      <c r="L1" s="60"/>
      <c r="M1" s="60"/>
      <c r="N1" s="60"/>
      <c r="O1" s="60"/>
      <c r="P1" s="60"/>
      <c r="Q1" s="60"/>
      <c r="R1" s="60"/>
      <c r="S1" s="60"/>
      <c r="T1" s="60"/>
      <c r="U1" s="60"/>
    </row>
    <row r="3" spans="1:21" ht="45" customHeight="1" x14ac:dyDescent="0.25">
      <c r="A3" s="80" t="s">
        <v>146</v>
      </c>
      <c r="B3" s="80"/>
      <c r="C3" s="80"/>
      <c r="D3" s="80"/>
      <c r="E3" s="80"/>
      <c r="F3" s="80"/>
      <c r="G3" s="80"/>
      <c r="H3" s="80"/>
      <c r="I3" s="80"/>
      <c r="J3" s="80"/>
      <c r="K3" s="80"/>
      <c r="L3" s="80"/>
      <c r="M3" s="80"/>
      <c r="N3" s="80"/>
      <c r="O3" s="80"/>
      <c r="P3" s="80"/>
      <c r="Q3" s="80"/>
      <c r="R3" s="80"/>
      <c r="S3" s="80"/>
      <c r="T3" s="80"/>
      <c r="U3" s="4"/>
    </row>
    <row r="5" spans="1:21" ht="15" customHeight="1" x14ac:dyDescent="0.25">
      <c r="A5" s="92" t="s">
        <v>52</v>
      </c>
      <c r="B5" s="92" t="s">
        <v>147</v>
      </c>
      <c r="C5" s="92"/>
      <c r="D5" s="92" t="s">
        <v>148</v>
      </c>
      <c r="E5" s="92"/>
      <c r="F5" s="92"/>
      <c r="G5" s="92"/>
      <c r="H5" s="92"/>
      <c r="I5" s="92"/>
      <c r="J5" s="92"/>
      <c r="K5" s="92"/>
      <c r="L5" s="92"/>
      <c r="M5" s="92"/>
      <c r="N5" s="92"/>
      <c r="O5" s="92"/>
      <c r="P5" s="92"/>
      <c r="Q5" s="92"/>
      <c r="R5" s="92"/>
      <c r="S5" s="2"/>
      <c r="T5" s="2"/>
      <c r="U5" s="2"/>
    </row>
    <row r="6" spans="1:21" ht="47.25" customHeight="1" x14ac:dyDescent="0.25">
      <c r="A6" s="92"/>
      <c r="B6" s="92"/>
      <c r="C6" s="92"/>
      <c r="D6" s="92" t="s">
        <v>149</v>
      </c>
      <c r="E6" s="92"/>
      <c r="F6" s="92"/>
      <c r="G6" s="92" t="s">
        <v>150</v>
      </c>
      <c r="H6" s="92"/>
      <c r="I6" s="92"/>
      <c r="J6" s="92" t="s">
        <v>151</v>
      </c>
      <c r="K6" s="92"/>
      <c r="L6" s="92"/>
      <c r="M6" s="92" t="s">
        <v>152</v>
      </c>
      <c r="N6" s="92"/>
      <c r="O6" s="92"/>
      <c r="P6" s="92" t="s">
        <v>153</v>
      </c>
      <c r="Q6" s="92"/>
      <c r="R6" s="92"/>
      <c r="S6" s="2"/>
      <c r="T6" s="2"/>
      <c r="U6" s="2"/>
    </row>
    <row r="7" spans="1:21" ht="63.75" customHeight="1" x14ac:dyDescent="0.25">
      <c r="A7" s="92"/>
      <c r="B7" s="92"/>
      <c r="C7" s="92"/>
      <c r="D7" s="14" t="s">
        <v>55</v>
      </c>
      <c r="E7" s="14" t="s">
        <v>56</v>
      </c>
      <c r="F7" s="14" t="s">
        <v>115</v>
      </c>
      <c r="G7" s="14" t="s">
        <v>55</v>
      </c>
      <c r="H7" s="14" t="s">
        <v>56</v>
      </c>
      <c r="I7" s="14" t="s">
        <v>115</v>
      </c>
      <c r="J7" s="14" t="s">
        <v>55</v>
      </c>
      <c r="K7" s="14" t="s">
        <v>56</v>
      </c>
      <c r="L7" s="14" t="s">
        <v>115</v>
      </c>
      <c r="M7" s="14" t="s">
        <v>55</v>
      </c>
      <c r="N7" s="14" t="s">
        <v>56</v>
      </c>
      <c r="O7" s="14" t="s">
        <v>115</v>
      </c>
      <c r="P7" s="14" t="s">
        <v>55</v>
      </c>
      <c r="Q7" s="14" t="s">
        <v>56</v>
      </c>
      <c r="R7" s="14" t="s">
        <v>115</v>
      </c>
      <c r="S7" s="2"/>
      <c r="T7" s="2"/>
      <c r="U7" s="2"/>
    </row>
    <row r="8" spans="1:21" x14ac:dyDescent="0.25">
      <c r="A8" s="15">
        <v>1</v>
      </c>
      <c r="B8" s="84">
        <v>2</v>
      </c>
      <c r="C8" s="84"/>
      <c r="D8" s="15">
        <v>3</v>
      </c>
      <c r="E8" s="15">
        <v>4</v>
      </c>
      <c r="F8" s="15">
        <v>5</v>
      </c>
      <c r="G8" s="15">
        <v>6</v>
      </c>
      <c r="H8" s="15">
        <v>7</v>
      </c>
      <c r="I8" s="15">
        <v>8</v>
      </c>
      <c r="J8" s="15">
        <v>9</v>
      </c>
      <c r="K8" s="15">
        <v>10</v>
      </c>
      <c r="L8" s="15">
        <v>11</v>
      </c>
      <c r="M8" s="15">
        <v>12</v>
      </c>
      <c r="N8" s="15">
        <v>13</v>
      </c>
      <c r="O8" s="15">
        <v>14</v>
      </c>
      <c r="P8" s="15">
        <v>15</v>
      </c>
      <c r="Q8" s="15">
        <v>16</v>
      </c>
      <c r="R8" s="15">
        <v>17</v>
      </c>
    </row>
    <row r="9" spans="1:21" x14ac:dyDescent="0.25">
      <c r="A9" s="23">
        <v>1</v>
      </c>
      <c r="B9" s="87" t="s">
        <v>154</v>
      </c>
      <c r="C9" s="87"/>
      <c r="D9" s="12"/>
      <c r="E9" s="12"/>
      <c r="F9" s="12"/>
      <c r="G9" s="12"/>
      <c r="H9" s="12"/>
      <c r="I9" s="12"/>
      <c r="J9" s="12"/>
      <c r="K9" s="12"/>
      <c r="L9" s="12"/>
      <c r="M9" s="12"/>
      <c r="N9" s="12"/>
      <c r="O9" s="12"/>
      <c r="P9" s="12"/>
      <c r="Q9" s="12"/>
      <c r="R9" s="12"/>
    </row>
    <row r="10" spans="1:21" ht="33" customHeight="1" x14ac:dyDescent="0.25">
      <c r="A10" s="23" t="s">
        <v>1</v>
      </c>
      <c r="B10" s="87" t="s">
        <v>155</v>
      </c>
      <c r="C10" s="87"/>
      <c r="D10" s="12"/>
      <c r="E10" s="12"/>
      <c r="F10" s="12"/>
      <c r="G10" s="12"/>
      <c r="H10" s="12"/>
      <c r="I10" s="12"/>
      <c r="J10" s="12"/>
      <c r="K10" s="12"/>
      <c r="L10" s="12"/>
      <c r="M10" s="12"/>
      <c r="N10" s="12"/>
      <c r="O10" s="12"/>
      <c r="P10" s="12"/>
      <c r="Q10" s="12"/>
      <c r="R10" s="12"/>
    </row>
    <row r="11" spans="1:21" ht="32.25" customHeight="1" x14ac:dyDescent="0.25">
      <c r="A11" s="23" t="s">
        <v>2</v>
      </c>
      <c r="B11" s="87" t="s">
        <v>156</v>
      </c>
      <c r="C11" s="87"/>
      <c r="D11" s="12"/>
      <c r="E11" s="12"/>
      <c r="F11" s="12"/>
      <c r="G11" s="12"/>
      <c r="H11" s="12"/>
      <c r="I11" s="12"/>
      <c r="J11" s="12"/>
      <c r="K11" s="12"/>
      <c r="L11" s="12"/>
      <c r="M11" s="12"/>
      <c r="N11" s="12"/>
      <c r="O11" s="12"/>
      <c r="P11" s="12"/>
      <c r="Q11" s="12"/>
      <c r="R11" s="12"/>
    </row>
    <row r="12" spans="1:21" ht="20.25" customHeight="1" x14ac:dyDescent="0.25">
      <c r="A12" s="23" t="s">
        <v>11</v>
      </c>
      <c r="B12" s="87" t="s">
        <v>157</v>
      </c>
      <c r="C12" s="87"/>
      <c r="D12" s="12"/>
      <c r="E12" s="12"/>
      <c r="F12" s="12"/>
      <c r="G12" s="12"/>
      <c r="H12" s="12"/>
      <c r="I12" s="12"/>
      <c r="J12" s="12"/>
      <c r="K12" s="12"/>
      <c r="L12" s="12"/>
      <c r="M12" s="12"/>
      <c r="N12" s="12"/>
      <c r="O12" s="12"/>
      <c r="P12" s="12"/>
      <c r="Q12" s="12"/>
      <c r="R12" s="12"/>
    </row>
    <row r="13" spans="1:21" x14ac:dyDescent="0.25">
      <c r="A13" s="23" t="s">
        <v>12</v>
      </c>
      <c r="B13" s="87" t="s">
        <v>158</v>
      </c>
      <c r="C13" s="87"/>
      <c r="D13" s="12"/>
      <c r="E13" s="12"/>
      <c r="F13" s="12"/>
      <c r="G13" s="12"/>
      <c r="H13" s="12"/>
      <c r="I13" s="12"/>
      <c r="J13" s="12"/>
      <c r="K13" s="12"/>
      <c r="L13" s="12"/>
      <c r="M13" s="12"/>
      <c r="N13" s="12"/>
      <c r="O13" s="12"/>
      <c r="P13" s="12"/>
      <c r="Q13" s="12"/>
      <c r="R13" s="12"/>
    </row>
    <row r="14" spans="1:21" x14ac:dyDescent="0.25">
      <c r="A14" s="23" t="s">
        <v>25</v>
      </c>
      <c r="B14" s="87" t="s">
        <v>159</v>
      </c>
      <c r="C14" s="87"/>
      <c r="D14" s="12"/>
      <c r="E14" s="12"/>
      <c r="F14" s="12"/>
      <c r="G14" s="12"/>
      <c r="H14" s="12"/>
      <c r="I14" s="12"/>
      <c r="J14" s="12"/>
      <c r="K14" s="12"/>
      <c r="L14" s="12"/>
      <c r="M14" s="12"/>
      <c r="N14" s="12"/>
      <c r="O14" s="12"/>
      <c r="P14" s="12"/>
      <c r="Q14" s="12"/>
      <c r="R14" s="12"/>
    </row>
    <row r="15" spans="1:21" x14ac:dyDescent="0.25">
      <c r="A15" s="23" t="s">
        <v>26</v>
      </c>
      <c r="B15" s="87" t="s">
        <v>160</v>
      </c>
      <c r="C15" s="87"/>
      <c r="D15" s="12"/>
      <c r="E15" s="12"/>
      <c r="F15" s="12"/>
      <c r="G15" s="12"/>
      <c r="H15" s="12"/>
      <c r="I15" s="12"/>
      <c r="J15" s="12"/>
      <c r="K15" s="12"/>
      <c r="L15" s="12"/>
      <c r="M15" s="12"/>
      <c r="N15" s="12"/>
      <c r="O15" s="12"/>
      <c r="P15" s="12"/>
      <c r="Q15" s="12"/>
      <c r="R15" s="12"/>
    </row>
    <row r="16" spans="1:21" x14ac:dyDescent="0.25">
      <c r="A16" s="23">
        <v>2</v>
      </c>
      <c r="B16" s="87" t="s">
        <v>161</v>
      </c>
      <c r="C16" s="87"/>
      <c r="D16" s="12">
        <v>0</v>
      </c>
      <c r="E16" s="12">
        <v>0</v>
      </c>
      <c r="F16" s="12"/>
      <c r="G16" s="12"/>
      <c r="H16" s="12"/>
      <c r="I16" s="12"/>
      <c r="J16" s="12"/>
      <c r="K16" s="12"/>
      <c r="L16" s="12"/>
      <c r="M16" s="12"/>
      <c r="N16" s="12"/>
      <c r="O16" s="12"/>
      <c r="P16" s="12"/>
      <c r="Q16" s="12"/>
      <c r="R16" s="12"/>
    </row>
    <row r="17" spans="1:21" ht="28.5" customHeight="1" x14ac:dyDescent="0.25">
      <c r="A17" s="23" t="s">
        <v>4</v>
      </c>
      <c r="B17" s="87" t="s">
        <v>162</v>
      </c>
      <c r="C17" s="87"/>
      <c r="D17" s="12"/>
      <c r="E17" s="12"/>
      <c r="F17" s="12"/>
      <c r="G17" s="12"/>
      <c r="H17" s="12"/>
      <c r="I17" s="12"/>
      <c r="J17" s="12"/>
      <c r="K17" s="12"/>
      <c r="L17" s="12"/>
      <c r="M17" s="12"/>
      <c r="N17" s="12"/>
      <c r="O17" s="12"/>
      <c r="P17" s="12"/>
      <c r="Q17" s="12"/>
      <c r="R17" s="12"/>
    </row>
    <row r="18" spans="1:21" ht="28.5" customHeight="1" x14ac:dyDescent="0.25">
      <c r="A18" s="23" t="s">
        <v>5</v>
      </c>
      <c r="B18" s="87" t="s">
        <v>163</v>
      </c>
      <c r="C18" s="87"/>
      <c r="D18" s="12"/>
      <c r="E18" s="12"/>
      <c r="F18" s="12"/>
      <c r="G18" s="12"/>
      <c r="H18" s="12"/>
      <c r="I18" s="12"/>
      <c r="J18" s="12"/>
      <c r="K18" s="12"/>
      <c r="L18" s="12"/>
      <c r="M18" s="12"/>
      <c r="N18" s="12"/>
      <c r="O18" s="12"/>
      <c r="P18" s="12"/>
      <c r="Q18" s="12"/>
      <c r="R18" s="12"/>
    </row>
    <row r="19" spans="1:21" ht="15" customHeight="1" x14ac:dyDescent="0.25">
      <c r="A19" s="23" t="s">
        <v>6</v>
      </c>
      <c r="B19" s="87" t="s">
        <v>164</v>
      </c>
      <c r="C19" s="87"/>
      <c r="D19" s="12"/>
      <c r="E19" s="12"/>
      <c r="F19" s="12"/>
      <c r="G19" s="12"/>
      <c r="H19" s="12"/>
      <c r="I19" s="12"/>
      <c r="J19" s="12"/>
      <c r="K19" s="12"/>
      <c r="L19" s="12"/>
      <c r="M19" s="12"/>
      <c r="N19" s="12"/>
      <c r="O19" s="12"/>
      <c r="P19" s="12"/>
      <c r="Q19" s="12"/>
      <c r="R19" s="12"/>
    </row>
    <row r="20" spans="1:21" ht="32.25" customHeight="1" x14ac:dyDescent="0.25">
      <c r="A20" s="23" t="s">
        <v>7</v>
      </c>
      <c r="B20" s="87" t="s">
        <v>156</v>
      </c>
      <c r="C20" s="87"/>
      <c r="D20" s="12"/>
      <c r="E20" s="12"/>
      <c r="F20" s="38"/>
      <c r="G20" s="12"/>
      <c r="H20" s="12"/>
      <c r="I20" s="12"/>
      <c r="J20" s="12"/>
      <c r="K20" s="12"/>
      <c r="L20" s="12"/>
      <c r="M20" s="12"/>
      <c r="N20" s="12"/>
      <c r="O20" s="12"/>
      <c r="P20" s="12"/>
      <c r="Q20" s="12"/>
      <c r="R20" s="12"/>
    </row>
    <row r="21" spans="1:21" ht="18.75" customHeight="1" x14ac:dyDescent="0.25">
      <c r="A21" s="23" t="s">
        <v>27</v>
      </c>
      <c r="B21" s="87" t="s">
        <v>157</v>
      </c>
      <c r="C21" s="87"/>
      <c r="D21" s="12"/>
      <c r="E21" s="12"/>
      <c r="F21" s="12"/>
      <c r="G21" s="12"/>
      <c r="H21" s="12"/>
      <c r="I21" s="12"/>
      <c r="J21" s="12"/>
      <c r="K21" s="12"/>
      <c r="L21" s="12"/>
      <c r="M21" s="12"/>
      <c r="N21" s="12"/>
      <c r="O21" s="12"/>
      <c r="P21" s="12"/>
      <c r="Q21" s="12"/>
      <c r="R21" s="12"/>
    </row>
    <row r="22" spans="1:21" x14ac:dyDescent="0.25">
      <c r="A22" s="23" t="s">
        <v>28</v>
      </c>
      <c r="B22" s="87" t="s">
        <v>158</v>
      </c>
      <c r="C22" s="87"/>
      <c r="D22" s="12"/>
      <c r="E22" s="12"/>
      <c r="F22" s="12"/>
      <c r="G22" s="12"/>
      <c r="H22" s="12"/>
      <c r="I22" s="12"/>
      <c r="J22" s="12"/>
      <c r="K22" s="12"/>
      <c r="L22" s="12"/>
      <c r="M22" s="12"/>
      <c r="N22" s="12"/>
      <c r="O22" s="12"/>
      <c r="P22" s="12"/>
      <c r="Q22" s="12"/>
      <c r="R22" s="12"/>
    </row>
    <row r="23" spans="1:21" x14ac:dyDescent="0.25">
      <c r="A23" s="23" t="s">
        <v>29</v>
      </c>
      <c r="B23" s="87" t="s">
        <v>165</v>
      </c>
      <c r="C23" s="87"/>
      <c r="D23" s="12"/>
      <c r="E23" s="12"/>
      <c r="F23" s="12"/>
      <c r="G23" s="12"/>
      <c r="H23" s="12"/>
      <c r="I23" s="12"/>
      <c r="J23" s="12"/>
      <c r="K23" s="12"/>
      <c r="L23" s="12"/>
      <c r="M23" s="12"/>
      <c r="N23" s="12"/>
      <c r="O23" s="12"/>
      <c r="P23" s="12"/>
      <c r="Q23" s="12"/>
      <c r="R23" s="12"/>
    </row>
    <row r="24" spans="1:21" x14ac:dyDescent="0.25">
      <c r="A24" s="23" t="s">
        <v>30</v>
      </c>
      <c r="B24" s="87" t="s">
        <v>160</v>
      </c>
      <c r="C24" s="87"/>
      <c r="D24" s="12"/>
      <c r="E24" s="12"/>
      <c r="F24" s="12"/>
      <c r="G24" s="12"/>
      <c r="H24" s="12"/>
      <c r="I24" s="12"/>
      <c r="J24" s="12"/>
      <c r="K24" s="12"/>
      <c r="L24" s="12"/>
      <c r="M24" s="12"/>
      <c r="N24" s="12"/>
      <c r="O24" s="12"/>
      <c r="P24" s="12"/>
      <c r="Q24" s="12"/>
      <c r="R24" s="12"/>
    </row>
    <row r="25" spans="1:21" x14ac:dyDescent="0.25">
      <c r="A25" s="23">
        <v>3</v>
      </c>
      <c r="B25" s="87" t="s">
        <v>166</v>
      </c>
      <c r="C25" s="87"/>
      <c r="D25" s="12">
        <f>SUM(D26:D29)</f>
        <v>297</v>
      </c>
      <c r="E25" s="12">
        <f>SUM(E26:E29)</f>
        <v>367</v>
      </c>
      <c r="F25" s="12"/>
      <c r="G25" s="12"/>
      <c r="H25" s="12"/>
      <c r="I25" s="12"/>
      <c r="J25" s="12"/>
      <c r="K25" s="12"/>
      <c r="L25" s="12"/>
      <c r="M25" s="12"/>
      <c r="N25" s="12"/>
      <c r="O25" s="12"/>
      <c r="P25" s="12"/>
      <c r="Q25" s="12"/>
      <c r="R25" s="12"/>
    </row>
    <row r="26" spans="1:21" x14ac:dyDescent="0.25">
      <c r="A26" s="23" t="s">
        <v>14</v>
      </c>
      <c r="B26" s="87" t="s">
        <v>103</v>
      </c>
      <c r="C26" s="87"/>
      <c r="D26" s="12">
        <f>'ч 3'!E12</f>
        <v>31</v>
      </c>
      <c r="E26" s="12">
        <f>'ч 3'!F13+'ч 3'!I13+'ч 3'!L13+'ч 3'!O13</f>
        <v>90</v>
      </c>
      <c r="F26" s="48">
        <f>E26*100/D26-100</f>
        <v>190.32258064516128</v>
      </c>
      <c r="G26" s="12">
        <v>0</v>
      </c>
      <c r="H26" s="12">
        <v>0</v>
      </c>
      <c r="I26" s="12">
        <v>0</v>
      </c>
      <c r="J26" s="12">
        <v>0</v>
      </c>
      <c r="K26" s="12">
        <v>0</v>
      </c>
      <c r="L26" s="12" t="e">
        <f>K26*100/J26-100</f>
        <v>#DIV/0!</v>
      </c>
      <c r="M26" s="12">
        <v>0</v>
      </c>
      <c r="N26" s="12">
        <v>0</v>
      </c>
      <c r="O26" s="12" t="e">
        <f>N26*100/M26-100</f>
        <v>#DIV/0!</v>
      </c>
      <c r="P26" s="12">
        <v>0</v>
      </c>
      <c r="Q26" s="12">
        <v>0</v>
      </c>
      <c r="R26" s="12">
        <v>0</v>
      </c>
    </row>
    <row r="27" spans="1:21" ht="34.5" customHeight="1" x14ac:dyDescent="0.25">
      <c r="A27" s="23" t="s">
        <v>15</v>
      </c>
      <c r="B27" s="87" t="s">
        <v>167</v>
      </c>
      <c r="C27" s="87"/>
      <c r="D27" s="12"/>
      <c r="E27" s="12"/>
      <c r="F27" s="12"/>
      <c r="G27" s="12"/>
      <c r="H27" s="12"/>
      <c r="I27" s="12"/>
      <c r="J27" s="12"/>
      <c r="K27" s="12"/>
      <c r="L27" s="12"/>
      <c r="M27" s="12"/>
      <c r="N27" s="12"/>
      <c r="O27" s="12"/>
      <c r="P27" s="12"/>
      <c r="Q27" s="12"/>
      <c r="R27" s="12"/>
    </row>
    <row r="28" spans="1:21" ht="33.75" customHeight="1" x14ac:dyDescent="0.25">
      <c r="A28" s="23" t="s">
        <v>16</v>
      </c>
      <c r="B28" s="87" t="s">
        <v>168</v>
      </c>
      <c r="C28" s="87"/>
      <c r="D28" s="12">
        <v>234</v>
      </c>
      <c r="E28" s="12">
        <f>'ч 4.4-4.9'!J17</f>
        <v>150</v>
      </c>
      <c r="F28" s="12"/>
      <c r="G28" s="12"/>
      <c r="H28" s="12"/>
      <c r="I28" s="12"/>
      <c r="J28" s="12"/>
      <c r="K28" s="12"/>
      <c r="L28" s="12"/>
      <c r="M28" s="12"/>
      <c r="N28" s="12"/>
      <c r="O28" s="12"/>
      <c r="P28" s="12"/>
      <c r="Q28" s="12"/>
      <c r="R28" s="12"/>
    </row>
    <row r="29" spans="1:21" ht="16.5" customHeight="1" x14ac:dyDescent="0.25">
      <c r="A29" s="23" t="s">
        <v>17</v>
      </c>
      <c r="B29" s="62" t="s">
        <v>260</v>
      </c>
      <c r="C29" s="63"/>
      <c r="D29" s="12">
        <v>32</v>
      </c>
      <c r="E29" s="12">
        <f>'ч 4.4-4.9'!K17</f>
        <v>127</v>
      </c>
      <c r="F29" s="12"/>
      <c r="G29" s="12"/>
      <c r="H29" s="12"/>
      <c r="I29" s="12"/>
      <c r="J29" s="12"/>
      <c r="K29" s="12"/>
      <c r="L29" s="12"/>
      <c r="M29" s="12"/>
      <c r="N29" s="12"/>
      <c r="O29" s="12"/>
      <c r="P29" s="12"/>
      <c r="Q29" s="12"/>
      <c r="R29" s="12"/>
    </row>
    <row r="30" spans="1:21" x14ac:dyDescent="0.25">
      <c r="A30" t="s">
        <v>83</v>
      </c>
    </row>
    <row r="31" spans="1:21" x14ac:dyDescent="0.25">
      <c r="A31" t="s">
        <v>84</v>
      </c>
    </row>
    <row r="32" spans="1:21" x14ac:dyDescent="0.25">
      <c r="A32" s="80" t="s">
        <v>169</v>
      </c>
      <c r="B32" s="80"/>
      <c r="C32" s="80"/>
      <c r="D32" s="80"/>
      <c r="E32" s="80"/>
      <c r="F32" s="80"/>
      <c r="G32" s="80"/>
      <c r="H32" s="80"/>
      <c r="I32" s="80"/>
      <c r="J32" s="80"/>
      <c r="K32" s="80"/>
      <c r="L32" s="80"/>
      <c r="M32" s="80"/>
      <c r="N32" s="80"/>
      <c r="O32" s="80"/>
      <c r="P32" s="80"/>
      <c r="Q32" s="80"/>
      <c r="R32" s="80"/>
      <c r="S32" s="80"/>
      <c r="T32" s="80"/>
      <c r="U32" s="25"/>
    </row>
    <row r="33" spans="1:21" x14ac:dyDescent="0.25">
      <c r="A33" s="80" t="s">
        <v>170</v>
      </c>
      <c r="B33" s="80"/>
      <c r="C33" s="80"/>
      <c r="D33" s="80"/>
      <c r="E33" s="80"/>
      <c r="F33" s="80"/>
      <c r="G33" s="80"/>
      <c r="H33" s="80"/>
      <c r="I33" s="80"/>
      <c r="J33" s="80"/>
      <c r="K33" s="80"/>
      <c r="L33" s="80"/>
      <c r="M33" s="80"/>
      <c r="N33" s="80"/>
      <c r="O33" s="80"/>
      <c r="P33" s="80"/>
      <c r="Q33" s="80"/>
      <c r="R33" s="80"/>
      <c r="S33" s="80"/>
      <c r="T33" s="80"/>
      <c r="U33" s="7"/>
    </row>
    <row r="34" spans="1:21" x14ac:dyDescent="0.25">
      <c r="A34" s="80" t="s">
        <v>171</v>
      </c>
      <c r="B34" s="80"/>
      <c r="C34" s="80"/>
      <c r="D34" s="80"/>
      <c r="E34" s="80"/>
      <c r="F34" s="80"/>
      <c r="G34" s="80"/>
      <c r="H34" s="80"/>
      <c r="I34" s="80"/>
      <c r="J34" s="80"/>
      <c r="K34" s="80"/>
      <c r="L34" s="80"/>
      <c r="M34" s="80"/>
      <c r="N34" s="80"/>
      <c r="O34" s="80"/>
      <c r="P34" s="80"/>
      <c r="Q34" s="80"/>
      <c r="R34" s="80"/>
      <c r="S34" s="80"/>
      <c r="T34" s="80"/>
      <c r="U34" s="7"/>
    </row>
    <row r="35" spans="1:21" x14ac:dyDescent="0.25">
      <c r="A35" s="80" t="s">
        <v>172</v>
      </c>
      <c r="B35" s="80"/>
      <c r="C35" s="80"/>
      <c r="D35" s="80"/>
      <c r="E35" s="80"/>
      <c r="F35" s="80"/>
      <c r="G35" s="80"/>
      <c r="H35" s="80"/>
      <c r="I35" s="80"/>
      <c r="J35" s="80"/>
      <c r="K35" s="80"/>
      <c r="L35" s="80"/>
      <c r="M35" s="80"/>
      <c r="N35" s="80"/>
      <c r="O35" s="80"/>
      <c r="P35" s="80"/>
      <c r="Q35" s="80"/>
      <c r="R35" s="80"/>
      <c r="S35" s="80"/>
      <c r="T35" s="80"/>
      <c r="U35" s="7"/>
    </row>
    <row r="36" spans="1:21" x14ac:dyDescent="0.25">
      <c r="A36" s="80" t="s">
        <v>173</v>
      </c>
      <c r="B36" s="80"/>
      <c r="C36" s="80"/>
      <c r="D36" s="80"/>
      <c r="E36" s="80"/>
      <c r="F36" s="80"/>
      <c r="G36" s="80"/>
      <c r="H36" s="80"/>
      <c r="I36" s="80"/>
      <c r="J36" s="80"/>
      <c r="K36" s="80"/>
      <c r="L36" s="80"/>
      <c r="M36" s="80"/>
      <c r="N36" s="80"/>
      <c r="O36" s="80"/>
      <c r="P36" s="80"/>
      <c r="Q36" s="80"/>
      <c r="R36" s="80"/>
      <c r="S36" s="80"/>
      <c r="T36" s="80"/>
      <c r="U36" s="7"/>
    </row>
    <row r="37" spans="1:21" x14ac:dyDescent="0.25">
      <c r="A37" s="80" t="s">
        <v>174</v>
      </c>
      <c r="B37" s="80"/>
      <c r="C37" s="80"/>
      <c r="D37" s="80"/>
      <c r="E37" s="80"/>
      <c r="F37" s="80"/>
      <c r="G37" s="80"/>
      <c r="H37" s="80"/>
      <c r="I37" s="80"/>
      <c r="J37" s="80"/>
      <c r="K37" s="80"/>
      <c r="L37" s="80"/>
      <c r="M37" s="80"/>
      <c r="N37" s="80"/>
      <c r="O37" s="80"/>
      <c r="P37" s="80"/>
      <c r="Q37" s="80"/>
      <c r="R37" s="80"/>
      <c r="S37" s="80"/>
      <c r="T37" s="80"/>
      <c r="U37" s="7"/>
    </row>
    <row r="38" spans="1:21" x14ac:dyDescent="0.25">
      <c r="A38" s="80" t="s">
        <v>175</v>
      </c>
      <c r="B38" s="80"/>
      <c r="C38" s="80"/>
      <c r="D38" s="80"/>
      <c r="E38" s="80"/>
      <c r="F38" s="80"/>
      <c r="G38" s="80"/>
      <c r="H38" s="80"/>
      <c r="I38" s="80"/>
      <c r="J38" s="80"/>
      <c r="K38" s="80"/>
      <c r="L38" s="80"/>
      <c r="M38" s="80"/>
      <c r="N38" s="80"/>
      <c r="O38" s="80"/>
      <c r="P38" s="80"/>
      <c r="Q38" s="80"/>
      <c r="R38" s="80"/>
      <c r="S38" s="80"/>
      <c r="T38" s="80"/>
      <c r="U38" s="7"/>
    </row>
    <row r="39" spans="1:21" x14ac:dyDescent="0.25">
      <c r="A39" s="80" t="s">
        <v>176</v>
      </c>
      <c r="B39" s="80"/>
      <c r="C39" s="80"/>
      <c r="D39" s="80"/>
      <c r="E39" s="80"/>
      <c r="F39" s="80"/>
      <c r="G39" s="80"/>
      <c r="H39" s="80"/>
      <c r="I39" s="80"/>
      <c r="J39" s="80"/>
      <c r="K39" s="80"/>
      <c r="L39" s="80"/>
      <c r="M39" s="80"/>
      <c r="N39" s="80"/>
      <c r="O39" s="80"/>
      <c r="P39" s="80"/>
      <c r="Q39" s="80"/>
      <c r="R39" s="80"/>
      <c r="S39" s="80"/>
      <c r="T39" s="80"/>
      <c r="U39" s="7"/>
    </row>
    <row r="40" spans="1:21" ht="31.5" customHeight="1" x14ac:dyDescent="0.25">
      <c r="A40" s="80" t="s">
        <v>177</v>
      </c>
      <c r="B40" s="80"/>
      <c r="C40" s="80"/>
      <c r="D40" s="80"/>
      <c r="E40" s="80"/>
      <c r="F40" s="80"/>
      <c r="G40" s="80"/>
      <c r="H40" s="80"/>
      <c r="I40" s="80"/>
      <c r="J40" s="80"/>
      <c r="K40" s="80"/>
      <c r="L40" s="80"/>
      <c r="M40" s="80"/>
      <c r="N40" s="80"/>
      <c r="O40" s="80"/>
      <c r="P40" s="80"/>
      <c r="Q40" s="80"/>
      <c r="R40" s="80"/>
      <c r="S40" s="80"/>
      <c r="T40" s="80"/>
      <c r="U40" s="7"/>
    </row>
    <row r="41" spans="1:21" x14ac:dyDescent="0.25">
      <c r="A41" s="80" t="s">
        <v>178</v>
      </c>
      <c r="B41" s="80"/>
      <c r="C41" s="80"/>
      <c r="D41" s="80"/>
      <c r="E41" s="80"/>
      <c r="F41" s="80"/>
      <c r="G41" s="80"/>
      <c r="H41" s="80"/>
      <c r="I41" s="80"/>
      <c r="J41" s="80"/>
      <c r="K41" s="80"/>
      <c r="L41" s="80"/>
      <c r="M41" s="80"/>
      <c r="N41" s="80"/>
      <c r="O41" s="80"/>
      <c r="P41" s="80"/>
      <c r="Q41" s="80"/>
      <c r="R41" s="80"/>
      <c r="S41" s="80"/>
      <c r="T41" s="80"/>
      <c r="U41" s="7"/>
    </row>
    <row r="42" spans="1:21" x14ac:dyDescent="0.25">
      <c r="A42" s="80" t="s">
        <v>179</v>
      </c>
      <c r="B42" s="80"/>
      <c r="C42" s="80"/>
      <c r="D42" s="80"/>
      <c r="E42" s="80"/>
      <c r="F42" s="80"/>
      <c r="G42" s="80"/>
      <c r="H42" s="80"/>
      <c r="I42" s="80"/>
      <c r="J42" s="80"/>
      <c r="K42" s="80"/>
      <c r="L42" s="80"/>
      <c r="M42" s="80"/>
      <c r="N42" s="80"/>
      <c r="O42" s="80"/>
      <c r="P42" s="80"/>
      <c r="Q42" s="80"/>
      <c r="R42" s="80"/>
      <c r="S42" s="80"/>
      <c r="T42" s="80"/>
      <c r="U42" s="7"/>
    </row>
    <row r="43" spans="1:21" x14ac:dyDescent="0.25">
      <c r="A43" s="80" t="s">
        <v>180</v>
      </c>
      <c r="B43" s="80"/>
      <c r="C43" s="80"/>
      <c r="D43" s="80"/>
      <c r="E43" s="80"/>
      <c r="F43" s="80"/>
      <c r="G43" s="80"/>
      <c r="H43" s="80"/>
      <c r="I43" s="80"/>
      <c r="J43" s="80"/>
      <c r="K43" s="80"/>
      <c r="L43" s="80"/>
      <c r="M43" s="80"/>
      <c r="N43" s="80"/>
      <c r="O43" s="80"/>
      <c r="P43" s="80"/>
      <c r="Q43" s="80"/>
      <c r="R43" s="80"/>
      <c r="S43" s="80"/>
      <c r="T43" s="80"/>
      <c r="U43" s="7"/>
    </row>
    <row r="44" spans="1:21" x14ac:dyDescent="0.25">
      <c r="A44" s="80" t="s">
        <v>181</v>
      </c>
      <c r="B44" s="80"/>
      <c r="C44" s="80"/>
      <c r="D44" s="80"/>
      <c r="E44" s="80"/>
      <c r="F44" s="80"/>
      <c r="G44" s="80"/>
      <c r="H44" s="80"/>
      <c r="I44" s="80"/>
      <c r="J44" s="80"/>
      <c r="K44" s="80"/>
      <c r="L44" s="80"/>
      <c r="M44" s="80"/>
      <c r="N44" s="80"/>
      <c r="O44" s="80"/>
      <c r="P44" s="80"/>
      <c r="Q44" s="80"/>
      <c r="R44" s="80"/>
      <c r="S44" s="80"/>
      <c r="T44" s="80"/>
      <c r="U44" s="7"/>
    </row>
    <row r="45" spans="1:21" ht="60" customHeight="1" x14ac:dyDescent="0.25">
      <c r="A45" s="80" t="s">
        <v>252</v>
      </c>
      <c r="B45" s="80"/>
      <c r="C45" s="80"/>
      <c r="D45" s="80"/>
      <c r="E45" s="80"/>
      <c r="F45" s="80"/>
      <c r="G45" s="80"/>
      <c r="H45" s="80"/>
      <c r="I45" s="80"/>
      <c r="J45" s="80"/>
      <c r="K45" s="80"/>
      <c r="L45" s="80"/>
      <c r="M45" s="80"/>
      <c r="N45" s="80"/>
      <c r="O45" s="80"/>
      <c r="P45" s="80"/>
      <c r="Q45" s="80"/>
      <c r="R45" s="80"/>
      <c r="S45" s="80"/>
      <c r="T45" s="80"/>
      <c r="U45" s="7"/>
    </row>
  </sheetData>
  <mergeCells count="46">
    <mergeCell ref="A45:T45"/>
    <mergeCell ref="A34:T34"/>
    <mergeCell ref="A35:T35"/>
    <mergeCell ref="A36:T36"/>
    <mergeCell ref="A37:T37"/>
    <mergeCell ref="A38:T38"/>
    <mergeCell ref="A39:T39"/>
    <mergeCell ref="A40:T40"/>
    <mergeCell ref="A41:T41"/>
    <mergeCell ref="A42:T42"/>
    <mergeCell ref="B29:C29"/>
    <mergeCell ref="A32:T32"/>
    <mergeCell ref="A33:T33"/>
    <mergeCell ref="A43:T43"/>
    <mergeCell ref="A44:T44"/>
    <mergeCell ref="B24:C24"/>
    <mergeCell ref="B27:C27"/>
    <mergeCell ref="B28:C28"/>
    <mergeCell ref="B25:C25"/>
    <mergeCell ref="B26:C26"/>
    <mergeCell ref="B16:C16"/>
    <mergeCell ref="B17:C17"/>
    <mergeCell ref="B18:C18"/>
    <mergeCell ref="B22:C22"/>
    <mergeCell ref="B23:C23"/>
    <mergeCell ref="B11:C11"/>
    <mergeCell ref="B12:C12"/>
    <mergeCell ref="B13:C13"/>
    <mergeCell ref="B14:C14"/>
    <mergeCell ref="B15:C15"/>
    <mergeCell ref="B20:C20"/>
    <mergeCell ref="B21:C21"/>
    <mergeCell ref="A1:U1"/>
    <mergeCell ref="A3:T3"/>
    <mergeCell ref="A5:A7"/>
    <mergeCell ref="B5:C7"/>
    <mergeCell ref="D5:R5"/>
    <mergeCell ref="D6:F6"/>
    <mergeCell ref="G6:I6"/>
    <mergeCell ref="J6:L6"/>
    <mergeCell ref="M6:O6"/>
    <mergeCell ref="P6:R6"/>
    <mergeCell ref="B19:C19"/>
    <mergeCell ref="B8:C8"/>
    <mergeCell ref="B9:C9"/>
    <mergeCell ref="B10:C10"/>
  </mergeCells>
  <phoneticPr fontId="6" type="noConversion"/>
  <pageMargins left="0.7" right="0.7" top="0.75" bottom="0.75" header="0.3" footer="0.3"/>
  <pageSetup paperSize="9" scale="51" orientation="landscape" r:id="rId1"/>
  <colBreaks count="1" manualBreakCount="1">
    <brk id="20"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zoomScaleNormal="100" workbookViewId="0">
      <selection activeCell="H6" sqref="H6:H8"/>
    </sheetView>
  </sheetViews>
  <sheetFormatPr defaultRowHeight="15" x14ac:dyDescent="0.25"/>
  <cols>
    <col min="1" max="1" width="7.28515625" customWidth="1"/>
    <col min="2" max="2" width="16.5703125" customWidth="1"/>
    <col min="3" max="3" width="15.28515625" customWidth="1"/>
    <col min="4" max="4" width="13.140625" customWidth="1"/>
    <col min="5" max="5" width="17.5703125" customWidth="1"/>
    <col min="6" max="6" width="11.85546875" customWidth="1"/>
    <col min="7" max="7" width="19.140625" customWidth="1"/>
    <col min="8" max="8" width="18.5703125" customWidth="1"/>
    <col min="9" max="9" width="17" customWidth="1"/>
    <col min="10" max="10" width="18.42578125" customWidth="1"/>
    <col min="11" max="11" width="23" customWidth="1"/>
    <col min="12" max="12" width="12.42578125" customWidth="1"/>
    <col min="14" max="14" width="10.42578125" customWidth="1"/>
    <col min="15" max="15" width="12" customWidth="1"/>
    <col min="17" max="17" width="10.5703125" customWidth="1"/>
    <col min="18" max="18" width="12.140625" customWidth="1"/>
    <col min="19" max="19" width="15.140625" customWidth="1"/>
    <col min="20" max="20" width="16.7109375" customWidth="1"/>
  </cols>
  <sheetData>
    <row r="1" spans="1:14" x14ac:dyDescent="0.25">
      <c r="A1" s="118" t="s">
        <v>182</v>
      </c>
      <c r="B1" s="118"/>
      <c r="C1" s="118"/>
      <c r="D1" s="118"/>
      <c r="E1" s="118"/>
      <c r="F1" s="118"/>
      <c r="G1" s="118"/>
      <c r="H1" s="118"/>
      <c r="I1" s="118"/>
      <c r="J1" s="118"/>
      <c r="K1" s="118"/>
      <c r="L1" s="118"/>
      <c r="M1" s="118"/>
      <c r="N1" s="118"/>
    </row>
    <row r="4" spans="1:14" ht="153.75" customHeight="1" x14ac:dyDescent="0.25">
      <c r="A4" s="14" t="s">
        <v>52</v>
      </c>
      <c r="B4" s="14" t="s">
        <v>183</v>
      </c>
      <c r="C4" s="14" t="s">
        <v>184</v>
      </c>
      <c r="D4" s="14" t="s">
        <v>185</v>
      </c>
      <c r="E4" s="14" t="s">
        <v>186</v>
      </c>
      <c r="F4" s="14" t="s">
        <v>187</v>
      </c>
      <c r="G4" s="14" t="s">
        <v>188</v>
      </c>
      <c r="H4" s="14" t="s">
        <v>189</v>
      </c>
      <c r="I4" s="14" t="s">
        <v>190</v>
      </c>
      <c r="J4" s="14" t="s">
        <v>191</v>
      </c>
      <c r="K4" s="14" t="s">
        <v>192</v>
      </c>
    </row>
    <row r="5" spans="1:14" ht="15.75" thickBot="1" x14ac:dyDescent="0.3">
      <c r="A5" s="15">
        <v>1</v>
      </c>
      <c r="B5" s="15">
        <v>2</v>
      </c>
      <c r="C5" s="15">
        <v>3</v>
      </c>
      <c r="D5" s="15">
        <v>4</v>
      </c>
      <c r="E5" s="15">
        <v>5</v>
      </c>
      <c r="F5" s="15">
        <v>6</v>
      </c>
      <c r="G5" s="15">
        <v>7</v>
      </c>
      <c r="H5" s="15">
        <v>8</v>
      </c>
      <c r="I5" s="15">
        <v>9</v>
      </c>
      <c r="J5" s="15">
        <v>10</v>
      </c>
      <c r="K5" s="15">
        <v>11</v>
      </c>
    </row>
    <row r="6" spans="1:14" ht="24" customHeight="1" x14ac:dyDescent="0.25">
      <c r="A6" s="12">
        <v>1</v>
      </c>
      <c r="B6" s="119" t="s">
        <v>255</v>
      </c>
      <c r="C6" s="122" t="s">
        <v>256</v>
      </c>
      <c r="D6" s="119" t="s">
        <v>257</v>
      </c>
      <c r="E6" s="50" t="s">
        <v>258</v>
      </c>
      <c r="F6" s="119" t="s">
        <v>263</v>
      </c>
      <c r="G6" s="119"/>
      <c r="H6" s="119">
        <f>'ч 4.4-4.9'!E11</f>
        <v>367</v>
      </c>
      <c r="I6" s="119">
        <v>5</v>
      </c>
      <c r="J6" s="119">
        <v>5</v>
      </c>
      <c r="K6" s="125">
        <v>0</v>
      </c>
    </row>
    <row r="7" spans="1:14" ht="38.25" x14ac:dyDescent="0.25">
      <c r="A7" s="12">
        <v>2</v>
      </c>
      <c r="B7" s="120"/>
      <c r="C7" s="123"/>
      <c r="D7" s="120"/>
      <c r="E7" s="51" t="s">
        <v>259</v>
      </c>
      <c r="F7" s="120"/>
      <c r="G7" s="120"/>
      <c r="H7" s="120"/>
      <c r="I7" s="120"/>
      <c r="J7" s="120"/>
      <c r="K7" s="126"/>
    </row>
    <row r="8" spans="1:14" ht="16.5" thickBot="1" x14ac:dyDescent="0.3">
      <c r="B8" s="121"/>
      <c r="C8" s="124"/>
      <c r="D8" s="121"/>
      <c r="E8" s="52"/>
      <c r="F8" s="121"/>
      <c r="G8" s="121"/>
      <c r="H8" s="121"/>
      <c r="I8" s="121"/>
      <c r="J8" s="121"/>
      <c r="K8" s="127"/>
    </row>
    <row r="9" spans="1:14" x14ac:dyDescent="0.25">
      <c r="A9" t="s">
        <v>83</v>
      </c>
    </row>
    <row r="10" spans="1:14" x14ac:dyDescent="0.25">
      <c r="A10" t="s">
        <v>84</v>
      </c>
    </row>
    <row r="11" spans="1:14" x14ac:dyDescent="0.25">
      <c r="A11" s="80" t="s">
        <v>193</v>
      </c>
      <c r="B11" s="80"/>
      <c r="C11" s="80"/>
      <c r="D11" s="80"/>
      <c r="E11" s="80"/>
      <c r="F11" s="80"/>
      <c r="G11" s="80"/>
      <c r="H11" s="80"/>
      <c r="I11" s="80"/>
      <c r="J11" s="80"/>
      <c r="K11" s="80"/>
      <c r="L11" s="80"/>
      <c r="M11" s="80"/>
      <c r="N11" s="80"/>
    </row>
    <row r="12" spans="1:14" x14ac:dyDescent="0.25">
      <c r="A12" s="80" t="s">
        <v>194</v>
      </c>
      <c r="B12" s="80"/>
      <c r="C12" s="80"/>
      <c r="D12" s="80"/>
      <c r="E12" s="80"/>
      <c r="F12" s="80"/>
      <c r="G12" s="80"/>
      <c r="H12" s="80"/>
      <c r="I12" s="80"/>
      <c r="J12" s="80"/>
      <c r="K12" s="80"/>
      <c r="L12" s="80"/>
      <c r="M12" s="80"/>
      <c r="N12" s="80"/>
    </row>
    <row r="13" spans="1:14" x14ac:dyDescent="0.25">
      <c r="A13" s="80" t="s">
        <v>195</v>
      </c>
      <c r="B13" s="80"/>
      <c r="C13" s="80"/>
      <c r="D13" s="80"/>
      <c r="E13" s="80"/>
      <c r="F13" s="80"/>
      <c r="G13" s="80"/>
      <c r="H13" s="80"/>
      <c r="I13" s="80"/>
      <c r="J13" s="80"/>
      <c r="K13" s="80"/>
      <c r="L13" s="80"/>
      <c r="M13" s="80"/>
      <c r="N13" s="80"/>
    </row>
    <row r="14" spans="1:14" x14ac:dyDescent="0.25">
      <c r="A14" s="80" t="s">
        <v>196</v>
      </c>
      <c r="B14" s="80"/>
      <c r="C14" s="80"/>
      <c r="D14" s="80"/>
      <c r="E14" s="80"/>
      <c r="F14" s="80"/>
      <c r="G14" s="80"/>
      <c r="H14" s="80"/>
      <c r="I14" s="80"/>
      <c r="J14" s="80"/>
      <c r="K14" s="80"/>
      <c r="L14" s="80"/>
      <c r="M14" s="80"/>
      <c r="N14" s="80"/>
    </row>
  </sheetData>
  <mergeCells count="14">
    <mergeCell ref="A14:N14"/>
    <mergeCell ref="A1:N1"/>
    <mergeCell ref="A11:N11"/>
    <mergeCell ref="A12:N12"/>
    <mergeCell ref="A13:N13"/>
    <mergeCell ref="B6:B8"/>
    <mergeCell ref="C6:C8"/>
    <mergeCell ref="D6:D8"/>
    <mergeCell ref="F6:F8"/>
    <mergeCell ref="G6:G8"/>
    <mergeCell ref="H6:H8"/>
    <mergeCell ref="I6:I8"/>
    <mergeCell ref="J6:J8"/>
    <mergeCell ref="K6:K8"/>
  </mergeCells>
  <phoneticPr fontId="6" type="noConversion"/>
  <pageMargins left="0.7" right="0.7" top="0.75" bottom="0.75" header="0.3" footer="0.3"/>
  <pageSetup paperSize="9" scale="51" orientation="landscape" r:id="rId1"/>
  <colBreaks count="1" manualBreakCount="1">
    <brk id="2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8"/>
  <sheetViews>
    <sheetView zoomScaleNormal="100" workbookViewId="0">
      <selection activeCell="A17" sqref="A17:H17"/>
    </sheetView>
  </sheetViews>
  <sheetFormatPr defaultRowHeight="15" x14ac:dyDescent="0.25"/>
  <cols>
    <col min="1" max="1" width="12.42578125" customWidth="1"/>
    <col min="2" max="2" width="20.28515625" customWidth="1"/>
    <col min="3" max="3" width="25.28515625" customWidth="1"/>
    <col min="4" max="5" width="10.5703125" customWidth="1"/>
    <col min="6" max="6" width="11.85546875" customWidth="1"/>
    <col min="7" max="7" width="10.5703125" customWidth="1"/>
    <col min="8" max="8" width="10.28515625" customWidth="1"/>
    <col min="9" max="9" width="12.28515625" customWidth="1"/>
    <col min="10" max="10" width="12" customWidth="1"/>
    <col min="11" max="11" width="9.85546875" customWidth="1"/>
    <col min="12" max="12" width="12.42578125" customWidth="1"/>
    <col min="14" max="14" width="10.42578125" customWidth="1"/>
    <col min="15" max="15" width="12" customWidth="1"/>
    <col min="17" max="17" width="10.5703125" customWidth="1"/>
    <col min="18" max="18" width="12.140625" customWidth="1"/>
    <col min="19" max="19" width="15.140625" customWidth="1"/>
    <col min="20" max="20" width="16.7109375" customWidth="1"/>
  </cols>
  <sheetData>
    <row r="2" spans="1:12" x14ac:dyDescent="0.25">
      <c r="A2" s="128" t="s">
        <v>197</v>
      </c>
      <c r="B2" s="128"/>
      <c r="C2" s="128"/>
      <c r="D2" s="128"/>
      <c r="E2" s="128"/>
      <c r="F2" s="128"/>
      <c r="G2" s="128"/>
      <c r="H2" s="128"/>
      <c r="I2" s="28"/>
      <c r="J2" s="28"/>
      <c r="K2" s="28"/>
      <c r="L2" s="28"/>
    </row>
    <row r="4" spans="1:12" x14ac:dyDescent="0.25">
      <c r="A4" s="15" t="s">
        <v>52</v>
      </c>
      <c r="B4" s="84" t="s">
        <v>198</v>
      </c>
      <c r="C4" s="84"/>
      <c r="D4" s="84"/>
      <c r="E4" s="84"/>
      <c r="F4" s="12"/>
      <c r="G4" s="12"/>
    </row>
    <row r="5" spans="1:12" ht="33.75" customHeight="1" x14ac:dyDescent="0.25">
      <c r="A5" s="71">
        <v>1</v>
      </c>
      <c r="B5" s="130" t="s">
        <v>199</v>
      </c>
      <c r="C5" s="130"/>
      <c r="D5" s="130"/>
      <c r="E5" s="130"/>
      <c r="F5" s="98" t="s">
        <v>202</v>
      </c>
      <c r="G5" s="65" t="s">
        <v>253</v>
      </c>
    </row>
    <row r="6" spans="1:12" x14ac:dyDescent="0.25">
      <c r="A6" s="71"/>
      <c r="B6" s="131" t="s">
        <v>200</v>
      </c>
      <c r="C6" s="131"/>
      <c r="D6" s="131"/>
      <c r="E6" s="131"/>
      <c r="F6" s="99"/>
      <c r="G6" s="129"/>
    </row>
    <row r="7" spans="1:12" x14ac:dyDescent="0.25">
      <c r="A7" s="71"/>
      <c r="B7" s="132" t="s">
        <v>201</v>
      </c>
      <c r="C7" s="132"/>
      <c r="D7" s="132"/>
      <c r="E7" s="132"/>
      <c r="F7" s="100"/>
      <c r="G7" s="66"/>
    </row>
    <row r="8" spans="1:12" x14ac:dyDescent="0.25">
      <c r="A8" s="15">
        <v>2</v>
      </c>
      <c r="B8" s="87" t="s">
        <v>203</v>
      </c>
      <c r="C8" s="87"/>
      <c r="D8" s="87"/>
      <c r="E8" s="87"/>
      <c r="F8" s="12" t="s">
        <v>204</v>
      </c>
      <c r="G8" s="12">
        <v>0</v>
      </c>
    </row>
    <row r="9" spans="1:12" x14ac:dyDescent="0.25">
      <c r="A9" s="23" t="s">
        <v>4</v>
      </c>
      <c r="B9" s="87" t="s">
        <v>205</v>
      </c>
      <c r="C9" s="87"/>
      <c r="D9" s="87"/>
      <c r="E9" s="87"/>
      <c r="F9" s="12" t="s">
        <v>204</v>
      </c>
      <c r="G9" s="12">
        <v>0</v>
      </c>
    </row>
    <row r="10" spans="1:12" x14ac:dyDescent="0.25">
      <c r="A10" s="23" t="s">
        <v>5</v>
      </c>
      <c r="B10" s="87" t="s">
        <v>206</v>
      </c>
      <c r="C10" s="87"/>
      <c r="D10" s="87"/>
      <c r="E10" s="87"/>
      <c r="F10" s="12" t="s">
        <v>204</v>
      </c>
      <c r="G10" s="12">
        <v>0</v>
      </c>
    </row>
    <row r="11" spans="1:12" x14ac:dyDescent="0.25">
      <c r="A11" s="15">
        <v>3</v>
      </c>
      <c r="B11" s="87" t="s">
        <v>207</v>
      </c>
      <c r="C11" s="87"/>
      <c r="D11" s="87"/>
      <c r="E11" s="87"/>
      <c r="F11" s="12" t="s">
        <v>208</v>
      </c>
      <c r="G11" s="12">
        <v>0</v>
      </c>
    </row>
    <row r="12" spans="1:12" ht="32.25" customHeight="1" x14ac:dyDescent="0.25">
      <c r="A12" s="15">
        <v>4</v>
      </c>
      <c r="B12" s="87" t="s">
        <v>209</v>
      </c>
      <c r="C12" s="87"/>
      <c r="D12" s="87"/>
      <c r="E12" s="87"/>
      <c r="F12" s="12" t="s">
        <v>208</v>
      </c>
      <c r="G12" s="12">
        <v>0</v>
      </c>
    </row>
    <row r="15" spans="1:12" x14ac:dyDescent="0.25">
      <c r="A15" t="s">
        <v>83</v>
      </c>
    </row>
    <row r="16" spans="1:12" x14ac:dyDescent="0.25">
      <c r="A16" t="s">
        <v>84</v>
      </c>
    </row>
    <row r="17" spans="1:12" ht="43.5" customHeight="1" x14ac:dyDescent="0.25">
      <c r="A17" s="80" t="s">
        <v>210</v>
      </c>
      <c r="B17" s="80"/>
      <c r="C17" s="80"/>
      <c r="D17" s="80"/>
      <c r="E17" s="80"/>
      <c r="F17" s="80"/>
      <c r="G17" s="80"/>
      <c r="H17" s="80"/>
      <c r="I17" s="4"/>
      <c r="J17" s="4"/>
      <c r="K17" s="4"/>
      <c r="L17" s="4"/>
    </row>
    <row r="18" spans="1:12" ht="30.75" customHeight="1" x14ac:dyDescent="0.25">
      <c r="A18" s="80" t="s">
        <v>211</v>
      </c>
      <c r="B18" s="80"/>
      <c r="C18" s="80"/>
      <c r="D18" s="80"/>
      <c r="E18" s="80"/>
      <c r="F18" s="80"/>
      <c r="G18" s="80"/>
      <c r="H18" s="80"/>
      <c r="I18" s="4"/>
      <c r="J18" s="4"/>
      <c r="K18" s="4"/>
      <c r="L18" s="4"/>
    </row>
  </sheetData>
  <mergeCells count="15">
    <mergeCell ref="B10:E10"/>
    <mergeCell ref="A2:H2"/>
    <mergeCell ref="A17:H17"/>
    <mergeCell ref="A18:H18"/>
    <mergeCell ref="B11:E11"/>
    <mergeCell ref="B12:E12"/>
    <mergeCell ref="A5:A7"/>
    <mergeCell ref="B4:E4"/>
    <mergeCell ref="F5:F7"/>
    <mergeCell ref="G5:G7"/>
    <mergeCell ref="B5:E5"/>
    <mergeCell ref="B6:E6"/>
    <mergeCell ref="B7:E7"/>
    <mergeCell ref="B8:E8"/>
    <mergeCell ref="B9:E9"/>
  </mergeCells>
  <phoneticPr fontId="6" type="noConversion"/>
  <pageMargins left="0.7" right="0.7" top="0.75" bottom="0.75" header="0.3" footer="0.3"/>
  <pageSetup paperSize="9" scale="7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11</vt:i4>
      </vt:variant>
      <vt:variant>
        <vt:lpstr>Именованные диапазоны</vt:lpstr>
      </vt:variant>
      <vt:variant>
        <vt:i4>6</vt:i4>
      </vt:variant>
    </vt:vector>
  </HeadingPairs>
  <TitlesOfParts>
    <vt:vector size="17" baseType="lpstr">
      <vt:lpstr>титульный</vt:lpstr>
      <vt:lpstr>ч. 1 .1</vt:lpstr>
      <vt:lpstr>ч. 1.2</vt:lpstr>
      <vt:lpstr>ч.2.1</vt:lpstr>
      <vt:lpstr>ч 2.2 </vt:lpstr>
      <vt:lpstr>ч 3</vt:lpstr>
      <vt:lpstr>ч 4.1</vt:lpstr>
      <vt:lpstr>ч 4.2</vt:lpstr>
      <vt:lpstr>ч 4.3</vt:lpstr>
      <vt:lpstr>ч 4.4-4.9</vt:lpstr>
      <vt:lpstr>Лист2</vt:lpstr>
      <vt:lpstr>'ч 3'!Область_печати</vt:lpstr>
      <vt:lpstr>'ч 4.1'!Область_печати</vt:lpstr>
      <vt:lpstr>'ч 4.4-4.9'!Область_печати</vt:lpstr>
      <vt:lpstr>'ч. 1 .1'!Область_печати</vt:lpstr>
      <vt:lpstr>'ч. 1.2'!Область_печати</vt:lpstr>
      <vt:lpstr>ч.2.1!Область_печати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2019-03-22T05:25:32Z</dcterms:modified>
</cp:coreProperties>
</file>